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 activeTab="4"/>
  </bookViews>
  <sheets>
    <sheet name="Overall" sheetId="1" r:id="rId1"/>
    <sheet name="Sen" sheetId="2" r:id="rId2"/>
    <sheet name="H40" sheetId="3" r:id="rId3"/>
    <sheet name="H45" sheetId="4" r:id="rId4"/>
    <sheet name="H50" sheetId="7" r:id="rId5"/>
    <sheet name="Sheet5" sheetId="5" r:id="rId6"/>
    <sheet name="Sheet6" sheetId="6" r:id="rId7"/>
  </sheets>
  <calcPr calcId="144525"/>
</workbook>
</file>

<file path=xl/sharedStrings.xml><?xml version="1.0" encoding="utf-8"?>
<sst xmlns="http://schemas.openxmlformats.org/spreadsheetml/2006/main" count="550" uniqueCount="54">
  <si>
    <t>Plaats</t>
  </si>
  <si>
    <t>Datum</t>
  </si>
  <si>
    <t>Tijd</t>
  </si>
  <si>
    <t>Gemiddelde (km/u)</t>
  </si>
  <si>
    <t>Afstand (km)</t>
  </si>
  <si>
    <t>Baan</t>
  </si>
  <si>
    <t>Weg</t>
  </si>
  <si>
    <t xml:space="preserve">Naaldwijk </t>
  </si>
  <si>
    <t>Maassluis</t>
  </si>
  <si>
    <t>Vlaardingen</t>
  </si>
  <si>
    <t>Dordrecht</t>
  </si>
  <si>
    <t>Rotterdam</t>
  </si>
  <si>
    <t>Naaldwijk</t>
  </si>
  <si>
    <t>Diever</t>
  </si>
  <si>
    <t>Maasland</t>
  </si>
  <si>
    <t>Delft</t>
  </si>
  <si>
    <t>Ouddorp</t>
  </si>
  <si>
    <t>Lisse</t>
  </si>
  <si>
    <t>De Lier</t>
  </si>
  <si>
    <t>Den Haag</t>
  </si>
  <si>
    <t>Kwintsheul</t>
  </si>
  <si>
    <t>Schiedam</t>
  </si>
  <si>
    <t>Monster</t>
  </si>
  <si>
    <t>Oud-Beyerland</t>
  </si>
  <si>
    <t>Piershil</t>
  </si>
  <si>
    <t>Middelharnis</t>
  </si>
  <si>
    <t>Schoorl</t>
  </si>
  <si>
    <t>1/2 Marathon</t>
  </si>
  <si>
    <t>Arnhem</t>
  </si>
  <si>
    <t>Leiden</t>
  </si>
  <si>
    <t>Oud-Beijerland</t>
  </si>
  <si>
    <t>Spijkenisse</t>
  </si>
  <si>
    <t>Maasdijk</t>
  </si>
  <si>
    <t>Capelle</t>
  </si>
  <si>
    <t>Papendrecht</t>
  </si>
  <si>
    <t>Midden-Delfland</t>
  </si>
  <si>
    <t>Brielle</t>
  </si>
  <si>
    <t>Bleiswijk</t>
  </si>
  <si>
    <t>Nijmegen</t>
  </si>
  <si>
    <t>Reeuwijk</t>
  </si>
  <si>
    <t>Oostvoorne</t>
  </si>
  <si>
    <t>Zoetermeer</t>
  </si>
  <si>
    <t>Marathon</t>
  </si>
  <si>
    <t>Bangkok</t>
  </si>
  <si>
    <t>Eindhoven</t>
  </si>
  <si>
    <t>Etten-Leur</t>
  </si>
  <si>
    <t>Ter Heijde</t>
  </si>
  <si>
    <t>Den Hoorn</t>
  </si>
  <si>
    <t>Barendrecht</t>
  </si>
  <si>
    <t>Rhoon</t>
  </si>
  <si>
    <t>Maarn</t>
  </si>
  <si>
    <t>Hoek van Holland</t>
  </si>
  <si>
    <t>Brunssum</t>
  </si>
  <si>
    <t>Interlaken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</si>
</sst>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dd/mmm/yy"/>
  </numFmts>
  <fonts count="23">
    <font>
      <sz val="10"/>
      <name val="Arial"/>
      <charset val="134"/>
    </font>
    <font>
      <i/>
      <sz val="10"/>
      <name val="Arial"/>
      <charset val="134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4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0" fillId="0" borderId="0" xfId="0" applyNumberFormat="1" applyBorder="1"/>
    <xf numFmtId="0" fontId="2" fillId="0" borderId="0" xfId="0" applyFont="1"/>
    <xf numFmtId="15" fontId="2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left"/>
    </xf>
    <xf numFmtId="15" fontId="0" fillId="0" borderId="0" xfId="0" applyNumberFormat="1"/>
    <xf numFmtId="47" fontId="2" fillId="0" borderId="0" xfId="0" applyNumberFormat="1" applyFont="1"/>
    <xf numFmtId="2" fontId="2" fillId="0" borderId="0" xfId="0" applyNumberFormat="1" applyFont="1"/>
    <xf numFmtId="45" fontId="0" fillId="0" borderId="0" xfId="0" applyNumberFormat="1"/>
    <xf numFmtId="0" fontId="0" fillId="0" borderId="0" xfId="0" applyFont="1" applyAlignment="1">
      <alignment horizontal="left"/>
    </xf>
    <xf numFmtId="47" fontId="0" fillId="0" borderId="0" xfId="0" applyNumberFormat="1" applyFont="1"/>
    <xf numFmtId="2" fontId="0" fillId="0" borderId="0" xfId="0" applyNumberFormat="1" applyFont="1"/>
    <xf numFmtId="0" fontId="1" fillId="0" borderId="0" xfId="0" applyFont="1" applyBorder="1"/>
    <xf numFmtId="0" fontId="2" fillId="0" borderId="0" xfId="0" applyFont="1" applyAlignment="1">
      <alignment horizontal="right"/>
    </xf>
    <xf numFmtId="45" fontId="2" fillId="0" borderId="0" xfId="0" applyNumberFormat="1" applyFont="1"/>
    <xf numFmtId="45" fontId="0" fillId="0" borderId="0" xfId="0" applyNumberFormat="1" applyFont="1"/>
    <xf numFmtId="47" fontId="0" fillId="0" borderId="0" xfId="0" applyNumberFormat="1"/>
    <xf numFmtId="178" fontId="0" fillId="0" borderId="0" xfId="0" applyNumberFormat="1"/>
    <xf numFmtId="0" fontId="0" fillId="0" borderId="0" xfId="0" applyFont="1"/>
    <xf numFmtId="35" fontId="0" fillId="0" borderId="0" xfId="0" applyNumberFormat="1" applyFont="1"/>
    <xf numFmtId="46" fontId="0" fillId="0" borderId="0" xfId="0" applyNumberFormat="1" applyFont="1" applyAlignment="1">
      <alignment horizontal="right"/>
    </xf>
    <xf numFmtId="46" fontId="2" fillId="0" borderId="0" xfId="0" applyNumberFormat="1" applyFont="1" applyAlignment="1">
      <alignment horizontal="right"/>
    </xf>
    <xf numFmtId="2" fontId="0" fillId="0" borderId="0" xfId="0" applyNumberFormat="1"/>
    <xf numFmtId="46" fontId="2" fillId="0" borderId="0" xfId="0" applyNumberFormat="1" applyFont="1"/>
    <xf numFmtId="46" fontId="0" fillId="0" borderId="0" xfId="0" applyNumberFormat="1" applyFont="1"/>
    <xf numFmtId="46" fontId="0" fillId="0" borderId="0" xfId="0" applyNumberFormat="1"/>
    <xf numFmtId="35" fontId="0" fillId="0" borderId="0" xfId="0" applyNumberFormat="1"/>
    <xf numFmtId="47" fontId="2" fillId="0" borderId="0" xfId="0" applyNumberFormat="1" applyFont="1" applyAlignment="1">
      <alignment horizontal="right"/>
    </xf>
    <xf numFmtId="15" fontId="0" fillId="0" borderId="0" xfId="0" applyNumberFormat="1" applyFont="1" applyAlignment="1">
      <alignment horizontal="right"/>
    </xf>
    <xf numFmtId="45" fontId="0" fillId="0" borderId="0" xfId="0" applyNumberFormat="1" applyAlignment="1">
      <alignment horizontal="right"/>
    </xf>
    <xf numFmtId="178" fontId="0" fillId="0" borderId="0" xfId="0" applyNumberFormat="1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5"/>
  <sheetViews>
    <sheetView topLeftCell="A100" workbookViewId="0">
      <selection activeCell="B124" sqref="B124"/>
    </sheetView>
  </sheetViews>
  <sheetFormatPr defaultColWidth="9" defaultRowHeight="13.2"/>
  <cols>
    <col min="1" max="1" width="13.287037037037" customWidth="1"/>
    <col min="2" max="2" width="11" customWidth="1"/>
    <col min="3" max="3" width="11.712962962963" customWidth="1"/>
    <col min="4" max="4" width="17" customWidth="1"/>
    <col min="5" max="5" width="9.13888888888889" style="6"/>
    <col min="6" max="6" width="13.5740740740741" customWidth="1"/>
    <col min="7" max="7" width="11.712962962963" customWidth="1"/>
    <col min="8" max="8" width="12.712962962963" customWidth="1"/>
    <col min="9" max="9" width="18.5740740740741" customWidth="1"/>
    <col min="12" max="12" width="10.712962962963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3"/>
      <c r="F1" s="1" t="s">
        <v>0</v>
      </c>
      <c r="G1" s="2" t="s">
        <v>1</v>
      </c>
      <c r="H1" s="2" t="s">
        <v>2</v>
      </c>
      <c r="I1" s="2" t="s">
        <v>3</v>
      </c>
    </row>
    <row r="2" spans="1:9">
      <c r="A2" s="4" t="s">
        <v>4</v>
      </c>
      <c r="B2" s="4">
        <v>1.5</v>
      </c>
      <c r="D2" s="5" t="s">
        <v>5</v>
      </c>
      <c r="F2" s="4" t="s">
        <v>4</v>
      </c>
      <c r="G2" s="4">
        <v>10</v>
      </c>
      <c r="H2" s="5"/>
      <c r="I2" s="30" t="s">
        <v>6</v>
      </c>
    </row>
    <row r="3" spans="1:9">
      <c r="A3" s="7" t="s">
        <v>7</v>
      </c>
      <c r="B3" s="8">
        <v>36755</v>
      </c>
      <c r="C3" s="19">
        <v>0.0031724537037037</v>
      </c>
      <c r="D3" s="25">
        <f t="shared" ref="D3:D13" si="0">B$2/(C3*24)</f>
        <v>19.7008391098139</v>
      </c>
      <c r="E3" s="15"/>
      <c r="F3" s="7" t="s">
        <v>8</v>
      </c>
      <c r="G3" s="8">
        <v>38256</v>
      </c>
      <c r="H3" s="11">
        <v>0.0236111111111111</v>
      </c>
      <c r="I3" s="25">
        <f t="shared" ref="I3:I46" si="1">G$2/(H3*24)</f>
        <v>17.6470588235294</v>
      </c>
    </row>
    <row r="4" spans="1:9">
      <c r="A4" s="7"/>
      <c r="B4" s="8">
        <v>39331</v>
      </c>
      <c r="C4" s="19">
        <v>0.00314351851851852</v>
      </c>
      <c r="D4" s="25">
        <f t="shared" si="0"/>
        <v>19.8821796759941</v>
      </c>
      <c r="E4" s="15"/>
      <c r="F4" s="7" t="s">
        <v>9</v>
      </c>
      <c r="G4" s="8">
        <v>39795</v>
      </c>
      <c r="H4" s="11">
        <v>0.023599537037037</v>
      </c>
      <c r="I4" s="25">
        <f t="shared" si="1"/>
        <v>17.6557135850907</v>
      </c>
    </row>
    <row r="5" spans="1:9">
      <c r="A5" s="7"/>
      <c r="B5" s="8">
        <v>39989</v>
      </c>
      <c r="C5" s="19">
        <v>0.0031400462962963</v>
      </c>
      <c r="D5" s="25">
        <f t="shared" si="0"/>
        <v>19.9041651308515</v>
      </c>
      <c r="E5" s="15"/>
      <c r="F5" s="7" t="s">
        <v>10</v>
      </c>
      <c r="G5" s="8">
        <v>38445</v>
      </c>
      <c r="H5" s="11">
        <v>0.023587962962963</v>
      </c>
      <c r="I5" s="25">
        <f t="shared" si="1"/>
        <v>17.6643768400393</v>
      </c>
    </row>
    <row r="6" spans="1:9">
      <c r="A6" s="7"/>
      <c r="B6" s="8">
        <v>37861</v>
      </c>
      <c r="C6" s="19">
        <v>0.0030787037037037</v>
      </c>
      <c r="D6" s="25">
        <f t="shared" si="0"/>
        <v>20.3007518796992</v>
      </c>
      <c r="E6" s="15"/>
      <c r="F6" s="7" t="s">
        <v>11</v>
      </c>
      <c r="G6" s="8">
        <v>35021</v>
      </c>
      <c r="H6" s="11">
        <v>0.023587962962963</v>
      </c>
      <c r="I6" s="25">
        <f t="shared" si="1"/>
        <v>17.6643768400393</v>
      </c>
    </row>
    <row r="7" spans="1:9">
      <c r="A7" s="7"/>
      <c r="B7" s="8">
        <v>35957</v>
      </c>
      <c r="C7" s="19">
        <v>0.00306712962962963</v>
      </c>
      <c r="D7" s="25">
        <f t="shared" si="0"/>
        <v>20.377358490566</v>
      </c>
      <c r="F7" t="s">
        <v>12</v>
      </c>
      <c r="G7" s="8">
        <v>37898</v>
      </c>
      <c r="H7" s="11">
        <v>0.0235648148148148</v>
      </c>
      <c r="I7" s="25">
        <f t="shared" si="1"/>
        <v>17.6817288801572</v>
      </c>
    </row>
    <row r="8" spans="1:9">
      <c r="A8" s="7"/>
      <c r="B8" s="8">
        <v>38155</v>
      </c>
      <c r="C8" s="19">
        <v>0.00305902777777778</v>
      </c>
      <c r="D8" s="25">
        <f t="shared" si="0"/>
        <v>20.4313280363224</v>
      </c>
      <c r="F8" s="7" t="s">
        <v>13</v>
      </c>
      <c r="G8" s="8">
        <v>38181</v>
      </c>
      <c r="H8" s="11">
        <v>0.0235532407407407</v>
      </c>
      <c r="I8" s="25">
        <f t="shared" si="1"/>
        <v>17.6904176904177</v>
      </c>
    </row>
    <row r="9" spans="1:9">
      <c r="A9" s="7"/>
      <c r="B9" s="8">
        <v>34809</v>
      </c>
      <c r="C9" s="19">
        <v>0.00304166666666667</v>
      </c>
      <c r="D9" s="25">
        <f t="shared" si="0"/>
        <v>20.5479452054795</v>
      </c>
      <c r="F9" t="s">
        <v>14</v>
      </c>
      <c r="G9" s="8">
        <v>39202</v>
      </c>
      <c r="H9" s="11">
        <v>0.0235532407407407</v>
      </c>
      <c r="I9" s="25">
        <f t="shared" si="1"/>
        <v>17.6904176904177</v>
      </c>
    </row>
    <row r="10" spans="1:12">
      <c r="A10" s="7"/>
      <c r="B10" s="8">
        <v>35600</v>
      </c>
      <c r="C10" s="19">
        <v>0.00303819444444444</v>
      </c>
      <c r="D10" s="25">
        <f t="shared" si="0"/>
        <v>20.5714285714286</v>
      </c>
      <c r="F10" s="7" t="s">
        <v>12</v>
      </c>
      <c r="G10" s="8">
        <v>39354</v>
      </c>
      <c r="H10" s="11">
        <v>0.0235416666666667</v>
      </c>
      <c r="I10" s="25">
        <f t="shared" si="1"/>
        <v>17.6991150442478</v>
      </c>
      <c r="L10" s="8"/>
    </row>
    <row r="11" spans="1:9">
      <c r="A11" s="7"/>
      <c r="B11" s="8">
        <v>37483</v>
      </c>
      <c r="C11" s="13">
        <v>0.003</v>
      </c>
      <c r="D11" s="14">
        <f t="shared" si="0"/>
        <v>20.8333333333333</v>
      </c>
      <c r="F11" t="s">
        <v>15</v>
      </c>
      <c r="G11" s="8">
        <v>35015</v>
      </c>
      <c r="H11" s="11">
        <v>0.0235185185185185</v>
      </c>
      <c r="I11" s="25">
        <f t="shared" si="1"/>
        <v>17.7165354330709</v>
      </c>
    </row>
    <row r="12" spans="1:9">
      <c r="A12" s="7"/>
      <c r="B12" s="8">
        <v>37420</v>
      </c>
      <c r="C12" s="13">
        <v>0.00299652777777778</v>
      </c>
      <c r="D12" s="14">
        <f t="shared" si="0"/>
        <v>20.8574739281576</v>
      </c>
      <c r="F12" t="s">
        <v>16</v>
      </c>
      <c r="G12" s="8">
        <v>37877</v>
      </c>
      <c r="H12" s="11">
        <v>0.0234953703703704</v>
      </c>
      <c r="I12" s="25">
        <f t="shared" si="1"/>
        <v>17.7339901477833</v>
      </c>
    </row>
    <row r="13" spans="2:9">
      <c r="B13" s="8">
        <v>34963</v>
      </c>
      <c r="C13" s="9">
        <v>0.00297222222222222</v>
      </c>
      <c r="D13" s="10">
        <f t="shared" si="0"/>
        <v>21.0280373831776</v>
      </c>
      <c r="F13" t="s">
        <v>17</v>
      </c>
      <c r="G13" s="8">
        <v>37962</v>
      </c>
      <c r="H13" s="11">
        <v>0.0234953703703704</v>
      </c>
      <c r="I13" s="25">
        <f t="shared" si="1"/>
        <v>17.7339901477833</v>
      </c>
    </row>
    <row r="14" spans="6:9">
      <c r="F14" t="s">
        <v>18</v>
      </c>
      <c r="G14" s="8">
        <v>37491</v>
      </c>
      <c r="H14" s="11">
        <v>0.0234837962962963</v>
      </c>
      <c r="I14" s="25">
        <f t="shared" si="1"/>
        <v>17.7427304090685</v>
      </c>
    </row>
    <row r="15" spans="1:9">
      <c r="A15" s="4" t="s">
        <v>4</v>
      </c>
      <c r="B15" s="4">
        <v>3</v>
      </c>
      <c r="D15" s="5" t="s">
        <v>5</v>
      </c>
      <c r="F15" t="s">
        <v>19</v>
      </c>
      <c r="G15" s="8">
        <v>39593</v>
      </c>
      <c r="H15" s="11">
        <v>0.0234722222222222</v>
      </c>
      <c r="I15" s="25">
        <f t="shared" si="1"/>
        <v>17.7514792899408</v>
      </c>
    </row>
    <row r="16" spans="1:9">
      <c r="A16" s="7" t="s">
        <v>12</v>
      </c>
      <c r="B16" s="8">
        <v>35579</v>
      </c>
      <c r="C16" s="19">
        <v>0.00677083333333333</v>
      </c>
      <c r="D16" s="25">
        <f t="shared" ref="D16:D33" si="2">B$15/(C16*24)</f>
        <v>18.4615384615385</v>
      </c>
      <c r="F16" t="s">
        <v>18</v>
      </c>
      <c r="G16" s="8">
        <v>37841</v>
      </c>
      <c r="H16" s="11">
        <v>0.0234490740740741</v>
      </c>
      <c r="I16" s="25">
        <f t="shared" si="1"/>
        <v>17.7690029615005</v>
      </c>
    </row>
    <row r="17" spans="1:9">
      <c r="A17" s="7"/>
      <c r="B17" s="8">
        <v>34585</v>
      </c>
      <c r="C17" s="19">
        <v>0.00675925925925926</v>
      </c>
      <c r="D17" s="25">
        <f t="shared" si="2"/>
        <v>18.4931506849315</v>
      </c>
      <c r="F17" t="s">
        <v>15</v>
      </c>
      <c r="G17" s="8">
        <v>39425</v>
      </c>
      <c r="H17" s="11">
        <v>0.0234375</v>
      </c>
      <c r="I17" s="25">
        <f t="shared" si="1"/>
        <v>17.7777777777778</v>
      </c>
    </row>
    <row r="18" spans="1:9">
      <c r="A18" s="7"/>
      <c r="B18" s="8">
        <v>34445</v>
      </c>
      <c r="C18" s="19">
        <v>0.00667824074074074</v>
      </c>
      <c r="D18" s="25">
        <f t="shared" si="2"/>
        <v>18.7175043327556</v>
      </c>
      <c r="F18" t="s">
        <v>11</v>
      </c>
      <c r="G18" s="8">
        <v>37212</v>
      </c>
      <c r="H18" s="11">
        <v>0.0234375</v>
      </c>
      <c r="I18" s="25">
        <f t="shared" si="1"/>
        <v>17.7777777777778</v>
      </c>
    </row>
    <row r="19" spans="1:9">
      <c r="A19" s="7"/>
      <c r="B19" s="8">
        <v>37875</v>
      </c>
      <c r="C19" s="19">
        <v>0.00664583333333333</v>
      </c>
      <c r="D19" s="25">
        <f t="shared" si="2"/>
        <v>18.8087774294671</v>
      </c>
      <c r="F19" t="s">
        <v>20</v>
      </c>
      <c r="G19" s="8">
        <v>39983</v>
      </c>
      <c r="H19" s="11">
        <v>0.0234259259259259</v>
      </c>
      <c r="I19" s="25">
        <f t="shared" si="1"/>
        <v>17.7865612648221</v>
      </c>
    </row>
    <row r="20" spans="1:9">
      <c r="A20" s="7"/>
      <c r="B20" s="8">
        <v>39345</v>
      </c>
      <c r="C20" s="19">
        <v>0.00664351851851852</v>
      </c>
      <c r="D20" s="25">
        <f t="shared" si="2"/>
        <v>18.815331010453</v>
      </c>
      <c r="F20" t="s">
        <v>18</v>
      </c>
      <c r="G20" s="8">
        <v>38570</v>
      </c>
      <c r="H20" s="11">
        <v>0.0234143518518519</v>
      </c>
      <c r="I20" s="25">
        <f t="shared" si="1"/>
        <v>17.7953534354918</v>
      </c>
    </row>
    <row r="21" spans="1:9">
      <c r="A21" s="7"/>
      <c r="B21" s="8">
        <v>37021</v>
      </c>
      <c r="C21" s="19">
        <v>0.00662384259259259</v>
      </c>
      <c r="D21" s="25">
        <f t="shared" si="2"/>
        <v>18.8712213873842</v>
      </c>
      <c r="F21" t="s">
        <v>20</v>
      </c>
      <c r="G21" s="8">
        <v>39619</v>
      </c>
      <c r="H21" s="11">
        <v>0.0234143518518519</v>
      </c>
      <c r="I21" s="25">
        <f t="shared" si="1"/>
        <v>17.7953534354918</v>
      </c>
    </row>
    <row r="22" spans="1:9">
      <c r="A22" s="7"/>
      <c r="B22" s="8">
        <v>39947</v>
      </c>
      <c r="C22" s="19">
        <v>0.0066087962962963</v>
      </c>
      <c r="D22" s="25">
        <f t="shared" si="2"/>
        <v>18.9141856392294</v>
      </c>
      <c r="F22" t="s">
        <v>15</v>
      </c>
      <c r="G22" s="8">
        <v>39954</v>
      </c>
      <c r="H22" s="11">
        <v>0.0234143518518519</v>
      </c>
      <c r="I22" s="25">
        <f t="shared" si="1"/>
        <v>17.7953534354918</v>
      </c>
    </row>
    <row r="23" spans="1:9">
      <c r="A23" s="7"/>
      <c r="B23" s="8">
        <v>36657</v>
      </c>
      <c r="C23" s="19">
        <v>0.00658912037037037</v>
      </c>
      <c r="D23" s="25">
        <f t="shared" si="2"/>
        <v>18.9706657298437</v>
      </c>
      <c r="F23" t="s">
        <v>21</v>
      </c>
      <c r="G23" s="8">
        <v>34966</v>
      </c>
      <c r="H23" s="11">
        <v>0.0234027777777778</v>
      </c>
      <c r="I23" s="25">
        <f t="shared" si="1"/>
        <v>17.8041543026706</v>
      </c>
    </row>
    <row r="24" spans="1:9">
      <c r="A24" s="7"/>
      <c r="B24" s="8">
        <v>40003</v>
      </c>
      <c r="C24" s="19">
        <v>0.00658796296296296</v>
      </c>
      <c r="D24" s="25">
        <f t="shared" si="2"/>
        <v>18.9739985945186</v>
      </c>
      <c r="F24" t="s">
        <v>22</v>
      </c>
      <c r="G24" s="8">
        <v>35217</v>
      </c>
      <c r="H24" s="11">
        <v>0.0233912037037037</v>
      </c>
      <c r="I24" s="25">
        <f t="shared" si="1"/>
        <v>17.8129638792677</v>
      </c>
    </row>
    <row r="25" spans="1:9">
      <c r="A25" s="7"/>
      <c r="B25" s="8">
        <v>38239</v>
      </c>
      <c r="C25" s="19">
        <v>0.00658449074074074</v>
      </c>
      <c r="D25" s="25">
        <f t="shared" si="2"/>
        <v>18.9840042186676</v>
      </c>
      <c r="F25" t="s">
        <v>23</v>
      </c>
      <c r="G25" s="8">
        <v>39452</v>
      </c>
      <c r="H25" s="11">
        <v>0.0233912037037037</v>
      </c>
      <c r="I25" s="25">
        <f t="shared" si="1"/>
        <v>17.8129638792677</v>
      </c>
    </row>
    <row r="26" spans="2:9">
      <c r="B26" s="8">
        <v>39639</v>
      </c>
      <c r="C26" s="19">
        <v>0.00656712962962963</v>
      </c>
      <c r="D26" s="25">
        <f t="shared" si="2"/>
        <v>19.0341910468805</v>
      </c>
      <c r="F26" t="s">
        <v>9</v>
      </c>
      <c r="G26" s="8">
        <v>39606</v>
      </c>
      <c r="H26" s="11">
        <v>0.0233912037037037</v>
      </c>
      <c r="I26" s="25">
        <f t="shared" si="1"/>
        <v>17.8129638792677</v>
      </c>
    </row>
    <row r="27" spans="2:9">
      <c r="B27" s="8">
        <v>38603</v>
      </c>
      <c r="C27" s="19">
        <v>0.00655555555555555</v>
      </c>
      <c r="D27" s="25">
        <f t="shared" si="2"/>
        <v>19.0677966101695</v>
      </c>
      <c r="F27" t="s">
        <v>15</v>
      </c>
      <c r="G27" s="8">
        <v>34840</v>
      </c>
      <c r="H27" s="11">
        <v>0.0233680555555556</v>
      </c>
      <c r="I27" s="25">
        <f t="shared" si="1"/>
        <v>17.8306092124814</v>
      </c>
    </row>
    <row r="28" spans="1:9">
      <c r="A28" s="7"/>
      <c r="B28" s="8">
        <v>34830</v>
      </c>
      <c r="C28" s="19">
        <v>0.00652083333333333</v>
      </c>
      <c r="D28" s="25">
        <f t="shared" si="2"/>
        <v>19.1693290734824</v>
      </c>
      <c r="F28" t="s">
        <v>20</v>
      </c>
      <c r="G28" s="8">
        <v>37799</v>
      </c>
      <c r="H28" s="11">
        <v>0.0233333333333333</v>
      </c>
      <c r="I28" s="25">
        <f t="shared" si="1"/>
        <v>17.8571428571429</v>
      </c>
    </row>
    <row r="29" spans="1:9">
      <c r="A29" s="7"/>
      <c r="B29" s="8">
        <v>37504</v>
      </c>
      <c r="C29" s="19">
        <v>0.00650462962962963</v>
      </c>
      <c r="D29" s="25">
        <f t="shared" si="2"/>
        <v>19.2170818505338</v>
      </c>
      <c r="F29" t="s">
        <v>24</v>
      </c>
      <c r="G29" s="8">
        <v>35805</v>
      </c>
      <c r="H29" s="11">
        <v>0.0232986111111111</v>
      </c>
      <c r="I29" s="25">
        <f t="shared" si="1"/>
        <v>17.8837555886736</v>
      </c>
    </row>
    <row r="30" spans="1:9">
      <c r="A30" s="7"/>
      <c r="B30" s="8">
        <v>38141</v>
      </c>
      <c r="C30" s="19">
        <v>0.0064849537037037</v>
      </c>
      <c r="D30" s="14">
        <f t="shared" si="2"/>
        <v>19.2753881849009</v>
      </c>
      <c r="F30" t="s">
        <v>25</v>
      </c>
      <c r="G30" s="8">
        <v>38612</v>
      </c>
      <c r="H30" s="18">
        <v>0.0232407407407407</v>
      </c>
      <c r="I30" s="25">
        <f t="shared" si="1"/>
        <v>17.9282868525896</v>
      </c>
    </row>
    <row r="31" spans="1:9">
      <c r="A31" s="7"/>
      <c r="B31" s="8">
        <v>34949</v>
      </c>
      <c r="C31" s="19">
        <v>0.00647337962962963</v>
      </c>
      <c r="D31" s="14">
        <f t="shared" si="2"/>
        <v>19.3098516002146</v>
      </c>
      <c r="F31" t="s">
        <v>15</v>
      </c>
      <c r="G31" s="8">
        <v>39219</v>
      </c>
      <c r="H31" s="18">
        <v>0.0232060185185185</v>
      </c>
      <c r="I31" s="25">
        <f t="shared" si="1"/>
        <v>17.9551122194514</v>
      </c>
    </row>
    <row r="32" spans="1:9">
      <c r="A32" s="7"/>
      <c r="B32" s="8">
        <v>37392</v>
      </c>
      <c r="C32" s="13">
        <v>0.00644791666666667</v>
      </c>
      <c r="D32" s="14">
        <f t="shared" si="2"/>
        <v>19.3861066235864</v>
      </c>
      <c r="F32" t="s">
        <v>18</v>
      </c>
      <c r="G32" s="8">
        <v>38206</v>
      </c>
      <c r="H32" s="18">
        <v>0.0231944444444444</v>
      </c>
      <c r="I32" s="25">
        <f t="shared" si="1"/>
        <v>17.9640718562874</v>
      </c>
    </row>
    <row r="33" spans="2:9">
      <c r="B33" s="8">
        <v>35215</v>
      </c>
      <c r="C33" s="9">
        <v>0.0063900462962963</v>
      </c>
      <c r="D33" s="10">
        <f t="shared" si="2"/>
        <v>19.5616736098533</v>
      </c>
      <c r="F33" t="s">
        <v>14</v>
      </c>
      <c r="G33" s="8">
        <v>38836</v>
      </c>
      <c r="H33" s="18">
        <v>0.0231828703703704</v>
      </c>
      <c r="I33" s="25">
        <f t="shared" si="1"/>
        <v>17.973040439341</v>
      </c>
    </row>
    <row r="34" spans="6:9">
      <c r="F34" t="s">
        <v>20</v>
      </c>
      <c r="G34" s="8">
        <v>37435</v>
      </c>
      <c r="H34" s="18">
        <v>0.0231712962962963</v>
      </c>
      <c r="I34" s="25">
        <f t="shared" si="1"/>
        <v>17.982017982018</v>
      </c>
    </row>
    <row r="35" spans="1:9">
      <c r="A35" s="4" t="s">
        <v>4</v>
      </c>
      <c r="B35" s="4">
        <v>5</v>
      </c>
      <c r="D35" s="5" t="s">
        <v>5</v>
      </c>
      <c r="F35" t="s">
        <v>15</v>
      </c>
      <c r="G35" s="8">
        <v>39569</v>
      </c>
      <c r="H35" s="18">
        <v>0.0231712962962963</v>
      </c>
      <c r="I35" s="25">
        <f t="shared" si="1"/>
        <v>17.982017982018</v>
      </c>
    </row>
    <row r="36" spans="1:9">
      <c r="A36" s="7" t="s">
        <v>12</v>
      </c>
      <c r="B36" s="8">
        <v>34564</v>
      </c>
      <c r="C36" s="19">
        <v>0.0119444444444444</v>
      </c>
      <c r="D36" s="25">
        <f t="shared" ref="D36:D53" si="3">B$35/(C36*24)</f>
        <v>17.4418604651163</v>
      </c>
      <c r="F36" t="s">
        <v>11</v>
      </c>
      <c r="G36" s="8">
        <v>37576</v>
      </c>
      <c r="H36" s="18">
        <v>0.0231597222222222</v>
      </c>
      <c r="I36" s="25">
        <f t="shared" si="1"/>
        <v>17.9910044977511</v>
      </c>
    </row>
    <row r="37" spans="1:9">
      <c r="A37" s="7"/>
      <c r="B37" s="8">
        <v>35565</v>
      </c>
      <c r="C37" s="19">
        <v>0.0118136574074074</v>
      </c>
      <c r="D37" s="25">
        <f t="shared" si="3"/>
        <v>17.6349564024689</v>
      </c>
      <c r="F37" t="s">
        <v>11</v>
      </c>
      <c r="G37" s="8">
        <v>37940</v>
      </c>
      <c r="H37" s="18">
        <v>0.0231481481481482</v>
      </c>
      <c r="I37" s="25">
        <f t="shared" si="1"/>
        <v>18</v>
      </c>
    </row>
    <row r="38" spans="1:9">
      <c r="A38" s="7"/>
      <c r="B38" s="8">
        <v>35901</v>
      </c>
      <c r="C38" s="19">
        <v>0.0116782407407407</v>
      </c>
      <c r="D38" s="25">
        <f t="shared" si="3"/>
        <v>17.8394449950446</v>
      </c>
      <c r="F38" t="s">
        <v>15</v>
      </c>
      <c r="G38" s="8">
        <v>38697</v>
      </c>
      <c r="H38" s="18">
        <v>0.0231134259259259</v>
      </c>
      <c r="I38" s="25">
        <f t="shared" si="1"/>
        <v>18.0270405608413</v>
      </c>
    </row>
    <row r="39" spans="1:9">
      <c r="A39" s="7"/>
      <c r="B39" s="8">
        <v>37161</v>
      </c>
      <c r="C39" s="19">
        <v>0.0116446759259259</v>
      </c>
      <c r="D39" s="25">
        <f t="shared" si="3"/>
        <v>17.8908657191134</v>
      </c>
      <c r="F39" t="s">
        <v>15</v>
      </c>
      <c r="G39" s="8">
        <v>38127</v>
      </c>
      <c r="H39" s="18">
        <v>0.0230787037037037</v>
      </c>
      <c r="I39" s="14">
        <f t="shared" si="1"/>
        <v>18.0541624874624</v>
      </c>
    </row>
    <row r="40" spans="1:9">
      <c r="A40" s="7"/>
      <c r="B40" s="8">
        <v>36637</v>
      </c>
      <c r="C40" s="19">
        <v>0.0115844907407407</v>
      </c>
      <c r="D40" s="25">
        <f t="shared" si="3"/>
        <v>17.9838145668898</v>
      </c>
      <c r="F40" t="s">
        <v>26</v>
      </c>
      <c r="G40" s="8">
        <v>39488</v>
      </c>
      <c r="H40" s="18">
        <v>0.0230787037037037</v>
      </c>
      <c r="I40" s="14">
        <f t="shared" si="1"/>
        <v>18.0541624874624</v>
      </c>
    </row>
    <row r="41" spans="1:9">
      <c r="A41" s="7"/>
      <c r="B41" s="8">
        <v>37001</v>
      </c>
      <c r="C41" s="19">
        <v>0.0115416666666667</v>
      </c>
      <c r="D41" s="25">
        <f t="shared" si="3"/>
        <v>18.0505415162455</v>
      </c>
      <c r="F41" t="s">
        <v>20</v>
      </c>
      <c r="G41" s="8">
        <v>38891</v>
      </c>
      <c r="H41" s="18">
        <v>0.0230555555555556</v>
      </c>
      <c r="I41" s="14">
        <f t="shared" si="1"/>
        <v>18.0722891566265</v>
      </c>
    </row>
    <row r="42" spans="1:9">
      <c r="A42" s="7"/>
      <c r="B42" s="8">
        <v>34473</v>
      </c>
      <c r="C42" s="19">
        <v>0.0114814814814815</v>
      </c>
      <c r="D42" s="25">
        <f t="shared" si="3"/>
        <v>18.1451612903226</v>
      </c>
      <c r="F42" t="s">
        <v>20</v>
      </c>
      <c r="G42" s="8">
        <v>34873</v>
      </c>
      <c r="H42" s="18">
        <v>0.0230555555555556</v>
      </c>
      <c r="I42" s="14">
        <f t="shared" si="1"/>
        <v>18.0722891566265</v>
      </c>
    </row>
    <row r="43" spans="1:9">
      <c r="A43" s="7"/>
      <c r="B43" s="8">
        <v>39359</v>
      </c>
      <c r="C43" s="19">
        <v>0.0114479166666667</v>
      </c>
      <c r="D43" s="25">
        <f t="shared" si="3"/>
        <v>18.1983621474067</v>
      </c>
      <c r="F43" t="s">
        <v>11</v>
      </c>
      <c r="G43" s="8">
        <v>38269</v>
      </c>
      <c r="H43" s="18">
        <v>0.0230092592592593</v>
      </c>
      <c r="I43" s="14">
        <f t="shared" si="1"/>
        <v>18.1086519114688</v>
      </c>
    </row>
    <row r="44" spans="1:9">
      <c r="A44" s="7"/>
      <c r="B44" s="8">
        <v>37749</v>
      </c>
      <c r="C44" s="19">
        <v>0.0113553240740741</v>
      </c>
      <c r="D44" s="25">
        <f t="shared" si="3"/>
        <v>18.3467536438691</v>
      </c>
      <c r="F44" t="s">
        <v>10</v>
      </c>
      <c r="G44" s="8">
        <v>38809</v>
      </c>
      <c r="H44" s="18">
        <v>0.022962962962963</v>
      </c>
      <c r="I44" s="14">
        <f t="shared" si="1"/>
        <v>18.1451612903226</v>
      </c>
    </row>
    <row r="45" spans="1:9">
      <c r="A45" s="7"/>
      <c r="B45" s="8">
        <v>38855</v>
      </c>
      <c r="C45" s="19">
        <v>0.0113391203703704</v>
      </c>
      <c r="D45" s="25">
        <f t="shared" si="3"/>
        <v>18.3729713177503</v>
      </c>
      <c r="F45" t="s">
        <v>20</v>
      </c>
      <c r="G45" s="8">
        <v>38163</v>
      </c>
      <c r="H45" s="18">
        <v>0.0229513888888889</v>
      </c>
      <c r="I45" s="14">
        <f t="shared" si="1"/>
        <v>18.1543116490166</v>
      </c>
    </row>
    <row r="46" spans="1:9">
      <c r="A46" s="7"/>
      <c r="B46" s="8">
        <v>39723</v>
      </c>
      <c r="C46" s="19">
        <v>0.0113159722222222</v>
      </c>
      <c r="D46" s="25">
        <f t="shared" si="3"/>
        <v>18.4105553850874</v>
      </c>
      <c r="F46" t="s">
        <v>11</v>
      </c>
      <c r="G46" s="8">
        <v>38297</v>
      </c>
      <c r="H46" s="17">
        <v>0.0226967592592593</v>
      </c>
      <c r="I46" s="10">
        <f t="shared" si="1"/>
        <v>18.3579806221316</v>
      </c>
    </row>
    <row r="47" spans="1:4">
      <c r="A47" s="7"/>
      <c r="B47" s="8">
        <v>37889</v>
      </c>
      <c r="C47" s="19">
        <v>0.0112858796296296</v>
      </c>
      <c r="D47" s="25">
        <f t="shared" si="3"/>
        <v>18.4596451645985</v>
      </c>
    </row>
    <row r="48" spans="1:8">
      <c r="A48" s="7"/>
      <c r="B48" s="8">
        <v>35194</v>
      </c>
      <c r="C48" s="19">
        <v>0.0112476851851852</v>
      </c>
      <c r="D48" s="25">
        <f t="shared" si="3"/>
        <v>18.5223296974686</v>
      </c>
      <c r="G48" s="8"/>
      <c r="H48" s="17"/>
    </row>
    <row r="49" spans="1:9">
      <c r="A49" s="7"/>
      <c r="B49" s="8">
        <v>39233</v>
      </c>
      <c r="C49" s="19">
        <v>0.0111724537037037</v>
      </c>
      <c r="D49" s="14">
        <f t="shared" si="3"/>
        <v>18.6470527297213</v>
      </c>
      <c r="F49" s="1" t="s">
        <v>0</v>
      </c>
      <c r="G49" s="2" t="s">
        <v>1</v>
      </c>
      <c r="H49" s="2" t="s">
        <v>2</v>
      </c>
      <c r="I49" s="2" t="s">
        <v>3</v>
      </c>
    </row>
    <row r="50" spans="1:9">
      <c r="A50" s="7"/>
      <c r="B50" s="8">
        <v>34865</v>
      </c>
      <c r="C50" s="19">
        <v>0.0110902777777778</v>
      </c>
      <c r="D50" s="14">
        <f t="shared" si="3"/>
        <v>18.7852222917971</v>
      </c>
      <c r="F50" s="4" t="s">
        <v>4</v>
      </c>
      <c r="G50" s="4">
        <v>21.1</v>
      </c>
      <c r="I50" s="5" t="s">
        <v>27</v>
      </c>
    </row>
    <row r="51" spans="1:9">
      <c r="A51" s="7"/>
      <c r="B51" s="8">
        <v>37371</v>
      </c>
      <c r="C51" s="13">
        <v>0.0110497685185185</v>
      </c>
      <c r="D51" s="14">
        <f t="shared" si="3"/>
        <v>18.8540902901435</v>
      </c>
      <c r="F51" s="7" t="s">
        <v>8</v>
      </c>
      <c r="G51" s="8">
        <v>33747</v>
      </c>
      <c r="H51" s="28">
        <v>0.0612268518518519</v>
      </c>
      <c r="I51" s="25">
        <f t="shared" ref="I51:I67" si="4">G$50/(H51*24)</f>
        <v>14.359168241966</v>
      </c>
    </row>
    <row r="52" spans="1:9">
      <c r="A52" s="7"/>
      <c r="B52" s="8">
        <v>34893</v>
      </c>
      <c r="C52" s="13">
        <v>0.0110416666666667</v>
      </c>
      <c r="D52" s="14">
        <f t="shared" si="3"/>
        <v>18.8679245283019</v>
      </c>
      <c r="F52" s="7" t="s">
        <v>28</v>
      </c>
      <c r="G52" s="8">
        <v>37252</v>
      </c>
      <c r="H52" s="28">
        <v>0.0600694444444444</v>
      </c>
      <c r="I52" s="25">
        <f t="shared" si="4"/>
        <v>14.635838150289</v>
      </c>
    </row>
    <row r="53" spans="2:9">
      <c r="B53" s="8">
        <v>38113</v>
      </c>
      <c r="C53" s="9">
        <v>0.0110231481481481</v>
      </c>
      <c r="D53" s="10">
        <f t="shared" si="3"/>
        <v>18.8996220075598</v>
      </c>
      <c r="F53" s="7" t="s">
        <v>12</v>
      </c>
      <c r="G53" s="8">
        <v>34412</v>
      </c>
      <c r="H53" s="28">
        <v>0.0568055555555556</v>
      </c>
      <c r="I53" s="25">
        <f t="shared" si="4"/>
        <v>15.4767726161369</v>
      </c>
    </row>
    <row r="54" spans="6:9">
      <c r="F54" s="7" t="s">
        <v>29</v>
      </c>
      <c r="G54" s="8">
        <v>34497</v>
      </c>
      <c r="H54" s="28">
        <v>0.056400462962963</v>
      </c>
      <c r="I54" s="25">
        <f t="shared" si="4"/>
        <v>15.5879335111841</v>
      </c>
    </row>
    <row r="55" spans="1:9">
      <c r="A55" s="4" t="s">
        <v>4</v>
      </c>
      <c r="B55" s="4">
        <v>10</v>
      </c>
      <c r="D55" s="16" t="s">
        <v>5</v>
      </c>
      <c r="F55" s="7" t="s">
        <v>12</v>
      </c>
      <c r="G55" s="8">
        <v>34797</v>
      </c>
      <c r="H55" s="28">
        <v>0.0555092592592593</v>
      </c>
      <c r="I55" s="25">
        <f t="shared" si="4"/>
        <v>15.838198498749</v>
      </c>
    </row>
    <row r="56" spans="1:9">
      <c r="A56" t="s">
        <v>12</v>
      </c>
      <c r="B56" s="8">
        <v>39011</v>
      </c>
      <c r="C56" s="13">
        <v>0.0237847222222222</v>
      </c>
      <c r="D56" s="14">
        <f>B$55/(C56*24)</f>
        <v>17.5182481751825</v>
      </c>
      <c r="E56" s="15"/>
      <c r="F56" s="7" t="s">
        <v>8</v>
      </c>
      <c r="G56" s="8">
        <v>36184</v>
      </c>
      <c r="H56" s="28">
        <v>0.0552199074074074</v>
      </c>
      <c r="I56" s="25">
        <f t="shared" si="4"/>
        <v>15.9211905260952</v>
      </c>
    </row>
    <row r="57" spans="1:9">
      <c r="A57" t="s">
        <v>30</v>
      </c>
      <c r="B57" s="8">
        <v>38248</v>
      </c>
      <c r="C57" s="13">
        <v>0.0235775462962963</v>
      </c>
      <c r="D57" s="14">
        <f>B$55/(C57*24)</f>
        <v>17.6721810416769</v>
      </c>
      <c r="F57" s="7" t="s">
        <v>8</v>
      </c>
      <c r="G57" s="8">
        <v>35813</v>
      </c>
      <c r="H57" s="28">
        <v>0.0546875</v>
      </c>
      <c r="I57" s="25">
        <f t="shared" si="4"/>
        <v>16.0761904761905</v>
      </c>
    </row>
    <row r="58" spans="1:9">
      <c r="A58" t="s">
        <v>12</v>
      </c>
      <c r="B58" s="8">
        <v>37448</v>
      </c>
      <c r="C58" s="9">
        <v>0.0229236111111111</v>
      </c>
      <c r="D58" s="10">
        <f>B$55/(C58*24)</f>
        <v>18.1763102090276</v>
      </c>
      <c r="F58" s="7" t="s">
        <v>8</v>
      </c>
      <c r="G58" s="8">
        <v>37276</v>
      </c>
      <c r="H58" s="28">
        <v>0.0544212962962963</v>
      </c>
      <c r="I58" s="25">
        <f t="shared" si="4"/>
        <v>16.1548277328796</v>
      </c>
    </row>
    <row r="59" spans="2:9">
      <c r="B59" s="8"/>
      <c r="C59" s="9"/>
      <c r="D59" s="10"/>
      <c r="F59" s="7" t="s">
        <v>8</v>
      </c>
      <c r="G59" s="8">
        <v>36912</v>
      </c>
      <c r="H59" s="28">
        <v>0.054375</v>
      </c>
      <c r="I59" s="25">
        <f t="shared" si="4"/>
        <v>16.1685823754789</v>
      </c>
    </row>
    <row r="60" spans="1:9">
      <c r="A60" s="1"/>
      <c r="B60" s="2"/>
      <c r="C60" s="2"/>
      <c r="D60" s="2"/>
      <c r="F60" s="7" t="s">
        <v>15</v>
      </c>
      <c r="G60" s="8">
        <v>39019</v>
      </c>
      <c r="H60" s="28">
        <v>0.0540393518518519</v>
      </c>
      <c r="I60" s="25">
        <f t="shared" si="4"/>
        <v>16.2690083529664</v>
      </c>
    </row>
    <row r="61" spans="1:9">
      <c r="A61" s="1" t="s">
        <v>0</v>
      </c>
      <c r="B61" s="2" t="s">
        <v>1</v>
      </c>
      <c r="C61" s="2" t="s">
        <v>2</v>
      </c>
      <c r="D61" s="2" t="s">
        <v>3</v>
      </c>
      <c r="F61" s="7" t="s">
        <v>29</v>
      </c>
      <c r="G61" s="8">
        <v>35225</v>
      </c>
      <c r="H61" s="28">
        <v>0.0539583333333333</v>
      </c>
      <c r="I61" s="25">
        <f t="shared" si="4"/>
        <v>16.2934362934363</v>
      </c>
    </row>
    <row r="62" spans="1:9">
      <c r="A62" s="4" t="s">
        <v>4</v>
      </c>
      <c r="B62" s="4">
        <v>15</v>
      </c>
      <c r="C62" s="5"/>
      <c r="D62" s="19"/>
      <c r="F62" s="7" t="s">
        <v>12</v>
      </c>
      <c r="G62" s="8">
        <v>35896</v>
      </c>
      <c r="H62" s="28">
        <v>0.0536689814814815</v>
      </c>
      <c r="I62" s="25">
        <f t="shared" si="4"/>
        <v>16.381281000647</v>
      </c>
    </row>
    <row r="63" spans="1:9">
      <c r="A63" s="7" t="s">
        <v>31</v>
      </c>
      <c r="B63" s="20">
        <v>36770</v>
      </c>
      <c r="C63" s="32">
        <v>0.0388888888888889</v>
      </c>
      <c r="D63" s="25">
        <f t="shared" ref="D63:D77" si="5">B$62/(C63*24)</f>
        <v>16.0714285714286</v>
      </c>
      <c r="F63" t="s">
        <v>12</v>
      </c>
      <c r="G63" s="8">
        <v>34055</v>
      </c>
      <c r="H63" s="28">
        <v>0.0535069444444444</v>
      </c>
      <c r="I63" s="25">
        <f t="shared" si="4"/>
        <v>16.4308890330954</v>
      </c>
    </row>
    <row r="64" spans="1:9">
      <c r="A64" s="7" t="s">
        <v>32</v>
      </c>
      <c r="B64" s="20">
        <v>36312</v>
      </c>
      <c r="C64" s="11">
        <v>0.038599537037037</v>
      </c>
      <c r="D64" s="25">
        <f t="shared" si="5"/>
        <v>16.191904047976</v>
      </c>
      <c r="F64" s="7" t="s">
        <v>11</v>
      </c>
      <c r="G64" s="8">
        <v>39334</v>
      </c>
      <c r="H64" s="28">
        <v>0.0533564814814815</v>
      </c>
      <c r="I64" s="25">
        <f t="shared" si="4"/>
        <v>16.4772234273319</v>
      </c>
    </row>
    <row r="65" spans="1:9">
      <c r="A65" s="7" t="s">
        <v>33</v>
      </c>
      <c r="B65" s="20">
        <v>36647</v>
      </c>
      <c r="C65" s="11">
        <v>0.0382638888888889</v>
      </c>
      <c r="D65" s="25">
        <f t="shared" si="5"/>
        <v>16.3339382940109</v>
      </c>
      <c r="F65" t="s">
        <v>28</v>
      </c>
      <c r="G65" s="8">
        <v>37982</v>
      </c>
      <c r="H65" s="28">
        <v>0.053125</v>
      </c>
      <c r="I65" s="25">
        <f t="shared" si="4"/>
        <v>16.5490196078431</v>
      </c>
    </row>
    <row r="66" spans="1:9">
      <c r="A66" s="7" t="s">
        <v>34</v>
      </c>
      <c r="B66" s="20">
        <v>36647</v>
      </c>
      <c r="C66" s="11">
        <v>0.0378356481481482</v>
      </c>
      <c r="D66" s="25">
        <f t="shared" si="5"/>
        <v>16.5188130926889</v>
      </c>
      <c r="F66" t="s">
        <v>12</v>
      </c>
      <c r="G66" s="8">
        <v>35168</v>
      </c>
      <c r="H66" s="28">
        <v>0.0529513888888889</v>
      </c>
      <c r="I66" s="25">
        <f t="shared" si="4"/>
        <v>16.6032786885246</v>
      </c>
    </row>
    <row r="67" spans="1:9">
      <c r="A67" s="7" t="s">
        <v>32</v>
      </c>
      <c r="B67" s="20">
        <v>36678</v>
      </c>
      <c r="C67" s="11">
        <v>0.0376736111111111</v>
      </c>
      <c r="D67" s="25">
        <f t="shared" si="5"/>
        <v>16.5898617511521</v>
      </c>
      <c r="F67" t="s">
        <v>35</v>
      </c>
      <c r="G67" s="8">
        <v>40243</v>
      </c>
      <c r="H67" s="29">
        <v>0.0528472222222222</v>
      </c>
      <c r="I67" s="25">
        <f t="shared" si="4"/>
        <v>16.6360052562418</v>
      </c>
    </row>
    <row r="68" spans="1:9">
      <c r="A68" s="7" t="s">
        <v>32</v>
      </c>
      <c r="B68" s="20">
        <v>38878</v>
      </c>
      <c r="C68" s="11">
        <v>0.0374189814814815</v>
      </c>
      <c r="D68" s="25">
        <f t="shared" si="5"/>
        <v>16.7027528611197</v>
      </c>
      <c r="F68" t="s">
        <v>19</v>
      </c>
      <c r="G68" s="8">
        <v>38066</v>
      </c>
      <c r="H68" s="29">
        <v>0.052662037037037</v>
      </c>
      <c r="I68" s="25">
        <f t="shared" ref="I68:I103" si="6">G$50/(H68*24)</f>
        <v>16.6945054945055</v>
      </c>
    </row>
    <row r="69" spans="1:9">
      <c r="A69" s="7" t="s">
        <v>9</v>
      </c>
      <c r="B69" s="20">
        <v>37165</v>
      </c>
      <c r="C69" s="11">
        <v>0.0374074074074074</v>
      </c>
      <c r="D69" s="25">
        <f t="shared" si="5"/>
        <v>16.7079207920792</v>
      </c>
      <c r="F69" t="s">
        <v>9</v>
      </c>
      <c r="G69" s="8">
        <v>39067</v>
      </c>
      <c r="H69" s="29">
        <v>0.0525810185185185</v>
      </c>
      <c r="I69" s="25">
        <f t="shared" si="6"/>
        <v>16.7202289236188</v>
      </c>
    </row>
    <row r="70" spans="1:9">
      <c r="A70" s="7" t="s">
        <v>32</v>
      </c>
      <c r="B70" s="20">
        <v>35582</v>
      </c>
      <c r="C70" s="11">
        <v>0.0373148148148148</v>
      </c>
      <c r="D70" s="25">
        <f t="shared" si="5"/>
        <v>16.7493796526055</v>
      </c>
      <c r="F70" t="s">
        <v>28</v>
      </c>
      <c r="G70" s="8">
        <v>39078</v>
      </c>
      <c r="H70" s="29">
        <v>0.0525462962962963</v>
      </c>
      <c r="I70" s="25">
        <f t="shared" si="6"/>
        <v>16.7312775330396</v>
      </c>
    </row>
    <row r="71" spans="1:9">
      <c r="A71" s="7" t="s">
        <v>15</v>
      </c>
      <c r="B71" s="20">
        <v>37689</v>
      </c>
      <c r="C71" s="11">
        <v>0.0371412037037037</v>
      </c>
      <c r="D71" s="25">
        <f t="shared" si="5"/>
        <v>16.8276721720162</v>
      </c>
      <c r="F71" t="s">
        <v>11</v>
      </c>
      <c r="G71" s="8">
        <v>38242</v>
      </c>
      <c r="H71" s="29">
        <v>0.0524652777777778</v>
      </c>
      <c r="I71" s="25">
        <f t="shared" si="6"/>
        <v>16.7571144937128</v>
      </c>
    </row>
    <row r="72" spans="1:9">
      <c r="A72" s="7" t="s">
        <v>33</v>
      </c>
      <c r="B72" s="20">
        <v>37012</v>
      </c>
      <c r="C72" s="11">
        <v>0.0371412037037037</v>
      </c>
      <c r="D72" s="25">
        <f t="shared" si="5"/>
        <v>16.8276721720162</v>
      </c>
      <c r="F72" t="s">
        <v>8</v>
      </c>
      <c r="G72" s="8">
        <v>37640</v>
      </c>
      <c r="H72" s="29">
        <v>0.0523958333333333</v>
      </c>
      <c r="I72" s="25">
        <f t="shared" si="6"/>
        <v>16.779324055666</v>
      </c>
    </row>
    <row r="73" spans="1:9">
      <c r="A73" s="7" t="s">
        <v>32</v>
      </c>
      <c r="B73" s="20">
        <v>34121</v>
      </c>
      <c r="C73" s="18">
        <v>0.0371296296296296</v>
      </c>
      <c r="D73" s="14">
        <f t="shared" si="5"/>
        <v>16.8329177057357</v>
      </c>
      <c r="F73" t="s">
        <v>35</v>
      </c>
      <c r="G73" s="8">
        <v>39144</v>
      </c>
      <c r="H73" s="29">
        <v>0.0522800925925926</v>
      </c>
      <c r="I73" s="14">
        <f t="shared" si="6"/>
        <v>16.8164711091432</v>
      </c>
    </row>
    <row r="74" spans="1:9">
      <c r="A74" s="7" t="s">
        <v>36</v>
      </c>
      <c r="B74" s="20">
        <v>37290</v>
      </c>
      <c r="C74" s="18">
        <v>0.0371296296296296</v>
      </c>
      <c r="D74" s="14">
        <f t="shared" si="5"/>
        <v>16.8329177057357</v>
      </c>
      <c r="F74" t="s">
        <v>8</v>
      </c>
      <c r="G74" s="8">
        <v>39467</v>
      </c>
      <c r="H74" s="29">
        <v>0.0521643518518519</v>
      </c>
      <c r="I74" s="14">
        <f t="shared" si="6"/>
        <v>16.8537830042157</v>
      </c>
    </row>
    <row r="75" spans="1:9">
      <c r="A75" s="7" t="s">
        <v>15</v>
      </c>
      <c r="B75" s="20">
        <v>38088</v>
      </c>
      <c r="C75" s="18">
        <v>0.0371064814814815</v>
      </c>
      <c r="D75" s="14">
        <f t="shared" si="5"/>
        <v>16.8434185901435</v>
      </c>
      <c r="F75" t="s">
        <v>23</v>
      </c>
      <c r="G75" s="8">
        <v>37310</v>
      </c>
      <c r="H75" s="29">
        <v>0.0521180555555556</v>
      </c>
      <c r="I75" s="14">
        <f t="shared" si="6"/>
        <v>16.8687541638907</v>
      </c>
    </row>
    <row r="76" spans="1:9">
      <c r="A76" s="7" t="s">
        <v>9</v>
      </c>
      <c r="B76" s="20">
        <v>39340</v>
      </c>
      <c r="C76" s="18">
        <v>0.0370717592592593</v>
      </c>
      <c r="D76" s="14">
        <f t="shared" si="5"/>
        <v>16.8591945051514</v>
      </c>
      <c r="F76" t="s">
        <v>12</v>
      </c>
      <c r="G76" s="8">
        <v>36260</v>
      </c>
      <c r="H76" s="28">
        <v>0.0520833333333333</v>
      </c>
      <c r="I76" s="14">
        <f t="shared" si="6"/>
        <v>16.88</v>
      </c>
    </row>
    <row r="77" spans="1:9">
      <c r="A77" s="7" t="s">
        <v>37</v>
      </c>
      <c r="B77" s="20">
        <v>39417</v>
      </c>
      <c r="C77" s="18">
        <v>0.0369907407407407</v>
      </c>
      <c r="D77" s="14">
        <f t="shared" si="5"/>
        <v>16.8961201501877</v>
      </c>
      <c r="F77" t="s">
        <v>29</v>
      </c>
      <c r="G77" s="8">
        <v>34861</v>
      </c>
      <c r="H77" s="27">
        <v>0.0519791666666667</v>
      </c>
      <c r="I77" s="14">
        <f t="shared" si="6"/>
        <v>16.9138276553106</v>
      </c>
    </row>
    <row r="78" spans="1:9">
      <c r="A78" s="7" t="s">
        <v>32</v>
      </c>
      <c r="B78" s="20">
        <v>38514</v>
      </c>
      <c r="C78" s="18">
        <v>0.0367361111111111</v>
      </c>
      <c r="D78" s="14">
        <f t="shared" ref="D78:D107" si="7">B$62/(C78*24)</f>
        <v>17.0132325141777</v>
      </c>
      <c r="F78" t="s">
        <v>35</v>
      </c>
      <c r="G78" s="8">
        <v>40971</v>
      </c>
      <c r="H78" s="27">
        <v>0.0519675925925926</v>
      </c>
      <c r="I78" s="14">
        <f t="shared" si="6"/>
        <v>16.9175946547884</v>
      </c>
    </row>
    <row r="79" spans="1:9">
      <c r="A79" s="7" t="s">
        <v>38</v>
      </c>
      <c r="B79" s="20">
        <v>40867</v>
      </c>
      <c r="C79" s="18">
        <v>0.0366782407407407</v>
      </c>
      <c r="D79" s="14">
        <f t="shared" si="7"/>
        <v>17.0400757336699</v>
      </c>
      <c r="F79" t="s">
        <v>28</v>
      </c>
      <c r="G79" s="8">
        <v>39443</v>
      </c>
      <c r="H79" s="27">
        <v>0.0519444444444444</v>
      </c>
      <c r="I79" s="14">
        <f t="shared" si="6"/>
        <v>16.9251336898396</v>
      </c>
    </row>
    <row r="80" spans="1:9">
      <c r="A80" s="7" t="s">
        <v>32</v>
      </c>
      <c r="B80" s="20">
        <v>37043</v>
      </c>
      <c r="C80" s="18">
        <v>0.0365277777777778</v>
      </c>
      <c r="D80" s="14">
        <f t="shared" si="7"/>
        <v>17.1102661596958</v>
      </c>
      <c r="F80" t="s">
        <v>12</v>
      </c>
      <c r="G80" s="8">
        <v>37352</v>
      </c>
      <c r="H80" s="27">
        <v>0.0517013888888889</v>
      </c>
      <c r="I80" s="14">
        <f t="shared" si="6"/>
        <v>17.0047011417058</v>
      </c>
    </row>
    <row r="81" spans="1:9">
      <c r="A81" s="7" t="s">
        <v>33</v>
      </c>
      <c r="B81" s="20">
        <v>37409</v>
      </c>
      <c r="C81" s="18">
        <v>0.0363888888888889</v>
      </c>
      <c r="D81" s="14">
        <f t="shared" si="7"/>
        <v>17.175572519084</v>
      </c>
      <c r="F81" t="s">
        <v>28</v>
      </c>
      <c r="G81" s="8">
        <v>38348</v>
      </c>
      <c r="H81" s="27">
        <v>0.0517013888888889</v>
      </c>
      <c r="I81" s="14">
        <f t="shared" si="6"/>
        <v>17.0047011417058</v>
      </c>
    </row>
    <row r="82" spans="1:9">
      <c r="A82" s="7" t="s">
        <v>38</v>
      </c>
      <c r="B82" s="20">
        <v>39040</v>
      </c>
      <c r="C82" s="18">
        <v>0.0363078703703704</v>
      </c>
      <c r="D82" s="14">
        <f t="shared" si="7"/>
        <v>17.2138986292636</v>
      </c>
      <c r="F82" t="s">
        <v>28</v>
      </c>
      <c r="G82" s="8">
        <v>39809</v>
      </c>
      <c r="H82" s="29">
        <v>0.0516435185185185</v>
      </c>
      <c r="I82" s="14">
        <f t="shared" si="6"/>
        <v>17.0237561631555</v>
      </c>
    </row>
    <row r="83" spans="1:9">
      <c r="A83" s="7" t="s">
        <v>34</v>
      </c>
      <c r="B83" s="20">
        <v>38850</v>
      </c>
      <c r="C83" s="18">
        <v>0.0363078703703704</v>
      </c>
      <c r="D83" s="14">
        <f t="shared" si="7"/>
        <v>17.2138986292636</v>
      </c>
      <c r="F83" t="s">
        <v>35</v>
      </c>
      <c r="G83" s="8">
        <v>39508</v>
      </c>
      <c r="H83" s="27">
        <v>0.0515856481481481</v>
      </c>
      <c r="I83" s="14">
        <f t="shared" si="6"/>
        <v>17.0428539376262</v>
      </c>
    </row>
    <row r="84" spans="1:9">
      <c r="A84" s="7" t="s">
        <v>32</v>
      </c>
      <c r="B84" s="20">
        <v>39613</v>
      </c>
      <c r="C84" s="18">
        <v>0.03625</v>
      </c>
      <c r="D84" s="14">
        <f t="shared" si="7"/>
        <v>17.2413793103448</v>
      </c>
      <c r="F84" t="s">
        <v>11</v>
      </c>
      <c r="G84" s="8">
        <v>39705</v>
      </c>
      <c r="H84" s="27">
        <v>0.0514814814814815</v>
      </c>
      <c r="I84" s="14">
        <f t="shared" si="6"/>
        <v>17.0773381294964</v>
      </c>
    </row>
    <row r="85" spans="1:9">
      <c r="A85" s="7" t="s">
        <v>9</v>
      </c>
      <c r="B85" s="20">
        <v>40083</v>
      </c>
      <c r="C85" s="18">
        <v>0.0362152777777778</v>
      </c>
      <c r="D85" s="14">
        <f t="shared" si="7"/>
        <v>17.2579098753595</v>
      </c>
      <c r="F85" t="s">
        <v>12</v>
      </c>
      <c r="G85" s="8">
        <v>40264</v>
      </c>
      <c r="H85" s="29">
        <v>0.0514236111111111</v>
      </c>
      <c r="I85" s="14">
        <f t="shared" si="6"/>
        <v>17.0965563808238</v>
      </c>
    </row>
    <row r="86" spans="1:9">
      <c r="A86" s="7" t="s">
        <v>32</v>
      </c>
      <c r="B86" s="20">
        <v>37786</v>
      </c>
      <c r="C86" s="18">
        <v>0.0362037037037037</v>
      </c>
      <c r="D86" s="14">
        <f t="shared" si="7"/>
        <v>17.2634271099744</v>
      </c>
      <c r="F86" t="s">
        <v>8</v>
      </c>
      <c r="G86" s="8">
        <v>38004</v>
      </c>
      <c r="H86" s="27">
        <v>0.0513657407407407</v>
      </c>
      <c r="I86" s="14">
        <f t="shared" si="6"/>
        <v>17.1158179360072</v>
      </c>
    </row>
    <row r="87" spans="1:9">
      <c r="A87" s="7" t="s">
        <v>33</v>
      </c>
      <c r="B87" s="20">
        <v>38501</v>
      </c>
      <c r="C87" s="18">
        <v>0.0361574074074074</v>
      </c>
      <c r="D87" s="14">
        <f t="shared" si="7"/>
        <v>17.2855313700384</v>
      </c>
      <c r="F87" t="s">
        <v>35</v>
      </c>
      <c r="G87" s="8">
        <v>38416</v>
      </c>
      <c r="H87" s="27">
        <v>0.0512847222222222</v>
      </c>
      <c r="I87" s="14">
        <f t="shared" si="6"/>
        <v>17.1428571428571</v>
      </c>
    </row>
    <row r="88" spans="1:9">
      <c r="A88" s="7" t="s">
        <v>9</v>
      </c>
      <c r="B88" s="20">
        <v>37534</v>
      </c>
      <c r="C88" s="18">
        <v>0.0361342592592593</v>
      </c>
      <c r="D88" s="14">
        <f t="shared" si="7"/>
        <v>17.2966047405509</v>
      </c>
      <c r="F88" t="s">
        <v>35</v>
      </c>
      <c r="G88" s="8">
        <v>38780</v>
      </c>
      <c r="H88" s="27">
        <v>0.05125</v>
      </c>
      <c r="I88" s="14">
        <f t="shared" si="6"/>
        <v>17.1544715447154</v>
      </c>
    </row>
    <row r="89" spans="1:9">
      <c r="A89" s="7" t="s">
        <v>38</v>
      </c>
      <c r="B89" s="20">
        <v>39768</v>
      </c>
      <c r="C89" s="18">
        <v>0.0361226851851852</v>
      </c>
      <c r="D89" s="14">
        <f t="shared" si="7"/>
        <v>17.3021467478372</v>
      </c>
      <c r="F89" t="s">
        <v>12</v>
      </c>
      <c r="G89" s="8">
        <v>38829</v>
      </c>
      <c r="H89" s="27">
        <v>0.0512384259259259</v>
      </c>
      <c r="I89" s="14">
        <f t="shared" si="6"/>
        <v>17.158346510052</v>
      </c>
    </row>
    <row r="90" spans="1:9">
      <c r="A90" s="7" t="s">
        <v>34</v>
      </c>
      <c r="B90" s="20">
        <v>37751</v>
      </c>
      <c r="C90" s="18">
        <v>0.0360763888888889</v>
      </c>
      <c r="D90" s="14">
        <f t="shared" si="7"/>
        <v>17.3243503368624</v>
      </c>
      <c r="F90" t="s">
        <v>35</v>
      </c>
      <c r="G90" s="8">
        <v>39879</v>
      </c>
      <c r="H90" s="27">
        <v>0.0511574074074074</v>
      </c>
      <c r="I90" s="14">
        <f t="shared" si="6"/>
        <v>17.1855203619909</v>
      </c>
    </row>
    <row r="91" spans="1:9">
      <c r="A91" s="7" t="s">
        <v>33</v>
      </c>
      <c r="B91" s="20">
        <v>37766</v>
      </c>
      <c r="C91" s="18">
        <v>0.0360532407407407</v>
      </c>
      <c r="D91" s="14">
        <f t="shared" si="7"/>
        <v>17.3354735152488</v>
      </c>
      <c r="F91" t="s">
        <v>29</v>
      </c>
      <c r="G91" s="8">
        <v>39586</v>
      </c>
      <c r="H91" s="27">
        <v>0.0511226851851852</v>
      </c>
      <c r="I91" s="14">
        <f t="shared" si="6"/>
        <v>17.1971926647046</v>
      </c>
    </row>
    <row r="92" spans="1:9">
      <c r="A92" s="7" t="s">
        <v>39</v>
      </c>
      <c r="B92" s="20">
        <v>37331</v>
      </c>
      <c r="C92" s="18">
        <v>0.0360416666666667</v>
      </c>
      <c r="D92" s="14">
        <f t="shared" si="7"/>
        <v>17.3410404624277</v>
      </c>
      <c r="F92" t="s">
        <v>40</v>
      </c>
      <c r="G92" s="8">
        <v>40250</v>
      </c>
      <c r="H92" s="29">
        <v>0.0509490740740741</v>
      </c>
      <c r="I92" s="14">
        <f t="shared" si="6"/>
        <v>17.2557928214448</v>
      </c>
    </row>
    <row r="93" spans="1:9">
      <c r="A93" s="7" t="s">
        <v>41</v>
      </c>
      <c r="B93" s="20">
        <v>37927</v>
      </c>
      <c r="C93" s="18">
        <v>0.0359953703703704</v>
      </c>
      <c r="D93" s="14">
        <f t="shared" si="7"/>
        <v>17.3633440514469</v>
      </c>
      <c r="F93" t="s">
        <v>12</v>
      </c>
      <c r="G93" s="8">
        <v>39536</v>
      </c>
      <c r="H93" s="27">
        <v>0.0509143518518519</v>
      </c>
      <c r="I93" s="14">
        <f t="shared" si="6"/>
        <v>17.2675608092748</v>
      </c>
    </row>
    <row r="94" spans="1:9">
      <c r="A94" s="7" t="s">
        <v>32</v>
      </c>
      <c r="B94" s="20">
        <v>39242</v>
      </c>
      <c r="C94" s="11">
        <v>0.0359490740740741</v>
      </c>
      <c r="D94" s="14">
        <f t="shared" si="7"/>
        <v>17.3857050869285</v>
      </c>
      <c r="F94" t="s">
        <v>23</v>
      </c>
      <c r="G94" s="8">
        <v>37674</v>
      </c>
      <c r="H94" s="27">
        <v>0.0508449074074074</v>
      </c>
      <c r="I94" s="14">
        <f t="shared" si="6"/>
        <v>17.2911450034145</v>
      </c>
    </row>
    <row r="95" spans="1:9">
      <c r="A95" s="7" t="s">
        <v>32</v>
      </c>
      <c r="B95" s="20">
        <v>39977</v>
      </c>
      <c r="C95" s="11">
        <v>0.0358333333333333</v>
      </c>
      <c r="D95" s="14">
        <f t="shared" si="7"/>
        <v>17.4418604651163</v>
      </c>
      <c r="F95" t="s">
        <v>35</v>
      </c>
      <c r="G95" s="8">
        <v>38045</v>
      </c>
      <c r="H95" s="27">
        <v>0.0508217592592593</v>
      </c>
      <c r="I95" s="14">
        <f t="shared" si="6"/>
        <v>17.2990207242086</v>
      </c>
    </row>
    <row r="96" spans="1:9">
      <c r="A96" s="7" t="s">
        <v>38</v>
      </c>
      <c r="B96" s="20">
        <v>39404</v>
      </c>
      <c r="C96" s="11">
        <v>0.035787037037037</v>
      </c>
      <c r="D96" s="14">
        <f t="shared" si="7"/>
        <v>17.4644243208279</v>
      </c>
      <c r="F96" t="s">
        <v>23</v>
      </c>
      <c r="G96" s="8">
        <v>38402</v>
      </c>
      <c r="H96" s="27">
        <v>0.050775462962963</v>
      </c>
      <c r="I96" s="14">
        <f t="shared" si="6"/>
        <v>17.3147937086848</v>
      </c>
    </row>
    <row r="97" spans="1:9">
      <c r="A97" s="7" t="s">
        <v>32</v>
      </c>
      <c r="B97" s="20">
        <v>38150</v>
      </c>
      <c r="C97" s="11">
        <v>0.035775462962963</v>
      </c>
      <c r="D97" s="14">
        <f t="shared" si="7"/>
        <v>17.4700744095762</v>
      </c>
      <c r="F97" t="s">
        <v>19</v>
      </c>
      <c r="G97" s="8">
        <v>39158</v>
      </c>
      <c r="H97" s="27">
        <v>0.0506134259259259</v>
      </c>
      <c r="I97" s="14">
        <f t="shared" si="6"/>
        <v>17.3702263892065</v>
      </c>
    </row>
    <row r="98" spans="1:9">
      <c r="A98" s="7" t="s">
        <v>38</v>
      </c>
      <c r="B98" s="20">
        <v>40132</v>
      </c>
      <c r="C98" s="11">
        <v>0.0357291666666667</v>
      </c>
      <c r="D98" s="14">
        <f t="shared" si="7"/>
        <v>17.4927113702624</v>
      </c>
      <c r="F98" t="s">
        <v>23</v>
      </c>
      <c r="G98" s="8">
        <v>38038</v>
      </c>
      <c r="H98" s="27">
        <v>0.0504282407407407</v>
      </c>
      <c r="I98" s="14">
        <f t="shared" si="6"/>
        <v>17.4340142299748</v>
      </c>
    </row>
    <row r="99" spans="1:9">
      <c r="A99" s="7" t="s">
        <v>34</v>
      </c>
      <c r="B99" s="20">
        <v>39214</v>
      </c>
      <c r="C99" s="18">
        <v>0.0357175925925926</v>
      </c>
      <c r="D99" s="14">
        <f t="shared" si="7"/>
        <v>17.49837977965</v>
      </c>
      <c r="F99" t="s">
        <v>23</v>
      </c>
      <c r="G99" s="8">
        <v>39494</v>
      </c>
      <c r="H99" s="27">
        <v>0.0503472222222222</v>
      </c>
      <c r="I99" s="14">
        <f t="shared" si="6"/>
        <v>17.4620689655172</v>
      </c>
    </row>
    <row r="100" spans="1:9">
      <c r="A100" s="7" t="s">
        <v>39</v>
      </c>
      <c r="B100" s="20">
        <v>39893</v>
      </c>
      <c r="C100" s="18">
        <v>0.0356481481481482</v>
      </c>
      <c r="D100" s="14">
        <f t="shared" si="7"/>
        <v>17.5324675324675</v>
      </c>
      <c r="F100" t="s">
        <v>40</v>
      </c>
      <c r="G100" s="8">
        <v>39886</v>
      </c>
      <c r="H100" s="27">
        <v>0.0503009259259259</v>
      </c>
      <c r="I100" s="14">
        <f t="shared" si="6"/>
        <v>17.478140819144</v>
      </c>
    </row>
    <row r="101" spans="1:9">
      <c r="A101" s="7" t="s">
        <v>9</v>
      </c>
      <c r="B101" s="20">
        <v>38262</v>
      </c>
      <c r="C101" s="18">
        <v>0.0355787037037037</v>
      </c>
      <c r="D101" s="14">
        <f t="shared" si="7"/>
        <v>17.5666883539362</v>
      </c>
      <c r="F101" t="s">
        <v>19</v>
      </c>
      <c r="G101" s="8">
        <v>39522</v>
      </c>
      <c r="H101" s="27">
        <v>0.0501851851851852</v>
      </c>
      <c r="I101" s="14">
        <f t="shared" si="6"/>
        <v>17.5184501845018</v>
      </c>
    </row>
    <row r="102" spans="1:9">
      <c r="A102" s="7" t="s">
        <v>34</v>
      </c>
      <c r="B102" s="20">
        <v>37401</v>
      </c>
      <c r="C102" s="18">
        <v>0.0354513888888889</v>
      </c>
      <c r="D102" s="14">
        <f t="shared" si="7"/>
        <v>17.6297747306562</v>
      </c>
      <c r="F102" t="s">
        <v>8</v>
      </c>
      <c r="G102" s="8">
        <v>38375</v>
      </c>
      <c r="H102" s="27">
        <v>0.0501157407407407</v>
      </c>
      <c r="I102" s="14">
        <f t="shared" si="6"/>
        <v>17.5427251732102</v>
      </c>
    </row>
    <row r="103" spans="1:9">
      <c r="A103" s="7" t="s">
        <v>37</v>
      </c>
      <c r="B103" s="20">
        <v>39781</v>
      </c>
      <c r="C103" s="18">
        <v>0.0354166666666667</v>
      </c>
      <c r="D103" s="14">
        <f t="shared" si="7"/>
        <v>17.6470588235294</v>
      </c>
      <c r="F103" t="s">
        <v>8</v>
      </c>
      <c r="G103" s="8">
        <v>38739</v>
      </c>
      <c r="H103" s="26">
        <v>0.0496527777777778</v>
      </c>
      <c r="I103" s="10">
        <f t="shared" si="6"/>
        <v>17.7062937062937</v>
      </c>
    </row>
    <row r="104" spans="1:4">
      <c r="A104" s="7" t="s">
        <v>39</v>
      </c>
      <c r="B104" s="20">
        <v>38794</v>
      </c>
      <c r="C104" s="18">
        <v>0.0352893518518519</v>
      </c>
      <c r="D104" s="14">
        <f t="shared" si="7"/>
        <v>17.7107248278124</v>
      </c>
    </row>
    <row r="105" spans="1:4">
      <c r="A105" s="7" t="s">
        <v>15</v>
      </c>
      <c r="B105" s="20">
        <v>38333</v>
      </c>
      <c r="C105" s="18">
        <v>0.0351273148148148</v>
      </c>
      <c r="D105" s="14">
        <f t="shared" si="7"/>
        <v>17.7924217462932</v>
      </c>
    </row>
    <row r="106" spans="1:4">
      <c r="A106" s="7" t="s">
        <v>41</v>
      </c>
      <c r="B106" s="20">
        <v>38305</v>
      </c>
      <c r="C106" s="18">
        <v>0.0350578703703704</v>
      </c>
      <c r="D106" s="14">
        <f t="shared" si="7"/>
        <v>17.8276658963354</v>
      </c>
    </row>
    <row r="107" spans="1:4">
      <c r="A107" s="7" t="s">
        <v>34</v>
      </c>
      <c r="B107" s="20">
        <v>38115</v>
      </c>
      <c r="C107" s="17">
        <v>0.0347453703703704</v>
      </c>
      <c r="D107" s="10">
        <f t="shared" si="7"/>
        <v>17.9880079946702</v>
      </c>
    </row>
    <row r="108" spans="1:4">
      <c r="A108" s="21"/>
      <c r="B108" s="21"/>
      <c r="D108" s="31"/>
    </row>
    <row r="109" spans="1:4">
      <c r="A109" s="4" t="s">
        <v>4</v>
      </c>
      <c r="B109" s="4">
        <v>42.195</v>
      </c>
      <c r="D109" s="5" t="s">
        <v>42</v>
      </c>
    </row>
    <row r="110" spans="1:4">
      <c r="A110" s="7" t="s">
        <v>43</v>
      </c>
      <c r="B110" s="20">
        <v>37220</v>
      </c>
      <c r="C110" s="23">
        <v>0.126435185185185</v>
      </c>
      <c r="D110" s="14">
        <f>B$109/(C110*24)</f>
        <v>13.9053460270963</v>
      </c>
    </row>
    <row r="111" spans="1:4">
      <c r="A111" s="7" t="s">
        <v>44</v>
      </c>
      <c r="B111" s="20">
        <v>38634</v>
      </c>
      <c r="C111" s="23">
        <v>0.119768518518519</v>
      </c>
      <c r="D111" s="14">
        <f t="shared" ref="D111:D124" si="8">B$109/(C111*24)</f>
        <v>14.6793583301121</v>
      </c>
    </row>
    <row r="112" spans="1:4">
      <c r="A112" s="7" t="s">
        <v>29</v>
      </c>
      <c r="B112" s="20">
        <v>41049</v>
      </c>
      <c r="C112" s="23">
        <v>0.117951388888889</v>
      </c>
      <c r="D112" s="14">
        <f t="shared" si="8"/>
        <v>14.905504857227</v>
      </c>
    </row>
    <row r="113" spans="1:4">
      <c r="A113" s="7" t="s">
        <v>11</v>
      </c>
      <c r="B113" s="20">
        <v>40279</v>
      </c>
      <c r="C113" s="23">
        <v>0.117858796296296</v>
      </c>
      <c r="D113" s="14">
        <f t="shared" si="8"/>
        <v>14.91721496612</v>
      </c>
    </row>
    <row r="114" spans="1:4">
      <c r="A114" s="7" t="s">
        <v>11</v>
      </c>
      <c r="B114" s="20">
        <v>41014</v>
      </c>
      <c r="C114" s="23">
        <v>0.11693287037037</v>
      </c>
      <c r="D114" s="14">
        <f t="shared" si="8"/>
        <v>15.0353360388004</v>
      </c>
    </row>
    <row r="115" spans="1:4">
      <c r="A115" s="7" t="s">
        <v>11</v>
      </c>
      <c r="B115" s="20">
        <v>37724</v>
      </c>
      <c r="C115" s="23">
        <v>0.11443287037037</v>
      </c>
      <c r="D115" s="14">
        <f t="shared" si="8"/>
        <v>15.3638110650349</v>
      </c>
    </row>
    <row r="116" spans="1:4">
      <c r="A116" s="7" t="s">
        <v>44</v>
      </c>
      <c r="B116" s="20">
        <v>39733</v>
      </c>
      <c r="C116" s="23">
        <v>0.113958333333333</v>
      </c>
      <c r="D116" s="14">
        <f t="shared" si="8"/>
        <v>15.4277879341865</v>
      </c>
    </row>
    <row r="117" spans="1:4">
      <c r="A117" s="7" t="s">
        <v>11</v>
      </c>
      <c r="B117" s="20">
        <v>39908</v>
      </c>
      <c r="C117" s="23">
        <v>0.113680555555556</v>
      </c>
      <c r="D117" s="14">
        <f t="shared" si="8"/>
        <v>15.4654856444716</v>
      </c>
    </row>
    <row r="118" spans="1:4">
      <c r="A118" s="7" t="s">
        <v>45</v>
      </c>
      <c r="B118" s="20">
        <v>40482</v>
      </c>
      <c r="C118" s="23">
        <v>0.113657407407407</v>
      </c>
      <c r="D118" s="14">
        <f t="shared" si="8"/>
        <v>15.4686354378819</v>
      </c>
    </row>
    <row r="119" spans="1:4">
      <c r="A119" s="7" t="s">
        <v>11</v>
      </c>
      <c r="B119" s="20">
        <v>39187</v>
      </c>
      <c r="C119" s="23">
        <v>0.113356481481481</v>
      </c>
      <c r="D119" s="14">
        <f t="shared" si="8"/>
        <v>15.509699816214</v>
      </c>
    </row>
    <row r="120" spans="1:4">
      <c r="A120" s="7" t="s">
        <v>11</v>
      </c>
      <c r="B120" s="20">
        <v>38816</v>
      </c>
      <c r="C120" s="23">
        <v>0.109988425925926</v>
      </c>
      <c r="D120" s="14">
        <f t="shared" si="8"/>
        <v>15.9846364306009</v>
      </c>
    </row>
    <row r="121" spans="1:4">
      <c r="A121" s="7" t="s">
        <v>11</v>
      </c>
      <c r="B121" s="20">
        <v>38081</v>
      </c>
      <c r="C121" s="23">
        <v>0.109722222222222</v>
      </c>
      <c r="D121" s="14">
        <f t="shared" si="8"/>
        <v>16.023417721519</v>
      </c>
    </row>
    <row r="122" spans="1:4">
      <c r="A122" s="7" t="s">
        <v>45</v>
      </c>
      <c r="B122" s="20">
        <v>40111</v>
      </c>
      <c r="C122" s="23">
        <v>0.109560185185185</v>
      </c>
      <c r="D122" s="14">
        <f t="shared" si="8"/>
        <v>16.0471159940841</v>
      </c>
    </row>
    <row r="123" spans="1:4">
      <c r="A123" s="7" t="s">
        <v>45</v>
      </c>
      <c r="B123" s="20">
        <v>39383</v>
      </c>
      <c r="C123" s="23">
        <v>0.109247685185185</v>
      </c>
      <c r="D123" s="14">
        <f t="shared" si="8"/>
        <v>16.0930183282127</v>
      </c>
    </row>
    <row r="124" spans="1:4">
      <c r="A124" s="7" t="s">
        <v>11</v>
      </c>
      <c r="B124" s="20">
        <v>39551</v>
      </c>
      <c r="C124" s="24">
        <v>0.107418981481481</v>
      </c>
      <c r="D124" s="10">
        <f t="shared" si="8"/>
        <v>16.3669863161297</v>
      </c>
    </row>
    <row r="125" spans="1:4">
      <c r="A125" s="12"/>
      <c r="B125" s="33"/>
      <c r="C125" s="23"/>
      <c r="D125" s="14"/>
    </row>
  </sheetData>
  <pageMargins left="0.748031496062992" right="0.748031496062992" top="0.78740157480315" bottom="0.78740157480315" header="0.590551181102362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4"/>
  <sheetViews>
    <sheetView topLeftCell="A31" workbookViewId="0">
      <selection activeCell="A2" sqref="A2"/>
    </sheetView>
  </sheetViews>
  <sheetFormatPr defaultColWidth="9" defaultRowHeight="13.2"/>
  <cols>
    <col min="1" max="1" width="14.287037037037" customWidth="1"/>
    <col min="2" max="2" width="12" customWidth="1"/>
    <col min="3" max="3" width="10.4259259259259" customWidth="1"/>
    <col min="4" max="4" width="17.287037037037" customWidth="1"/>
    <col min="6" max="6" width="14" customWidth="1"/>
    <col min="7" max="7" width="9.57407407407407" customWidth="1"/>
    <col min="9" max="9" width="18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3"/>
      <c r="F1" s="1" t="s">
        <v>0</v>
      </c>
      <c r="G1" s="2" t="s">
        <v>1</v>
      </c>
      <c r="H1" s="2" t="s">
        <v>2</v>
      </c>
      <c r="I1" s="2" t="s">
        <v>3</v>
      </c>
    </row>
    <row r="2" spans="1:9">
      <c r="A2" s="4" t="s">
        <v>4</v>
      </c>
      <c r="B2" s="4">
        <v>1.5</v>
      </c>
      <c r="D2" s="5" t="s">
        <v>5</v>
      </c>
      <c r="E2" s="6"/>
      <c r="F2" s="4" t="s">
        <v>4</v>
      </c>
      <c r="G2" s="4">
        <v>10</v>
      </c>
      <c r="H2" s="5"/>
      <c r="I2" s="30" t="s">
        <v>6</v>
      </c>
    </row>
    <row r="3" spans="1:9">
      <c r="A3" s="7" t="s">
        <v>7</v>
      </c>
      <c r="B3" s="8">
        <v>36755</v>
      </c>
      <c r="C3" s="19">
        <v>0.0031724537037037</v>
      </c>
      <c r="D3" s="25">
        <f t="shared" ref="D3:D11" si="0">B$2/(C3*24)</f>
        <v>19.7008391098139</v>
      </c>
      <c r="E3" s="15"/>
      <c r="F3" s="7" t="s">
        <v>8</v>
      </c>
      <c r="G3" s="8">
        <v>38256</v>
      </c>
      <c r="H3" s="11">
        <v>0.0236111111111111</v>
      </c>
      <c r="I3" s="25">
        <f t="shared" ref="I3:I29" si="1">G$2/(H3*24)</f>
        <v>17.6470588235294</v>
      </c>
    </row>
    <row r="4" spans="1:9">
      <c r="A4" s="7"/>
      <c r="B4" s="8">
        <v>37861</v>
      </c>
      <c r="C4" s="19">
        <v>0.0030787037037037</v>
      </c>
      <c r="D4" s="25">
        <f t="shared" si="0"/>
        <v>20.3007518796992</v>
      </c>
      <c r="E4" s="15"/>
      <c r="F4" s="7" t="s">
        <v>10</v>
      </c>
      <c r="G4" s="8">
        <v>38445</v>
      </c>
      <c r="H4" s="11">
        <v>0.023587962962963</v>
      </c>
      <c r="I4" s="25">
        <f t="shared" si="1"/>
        <v>17.6643768400393</v>
      </c>
    </row>
    <row r="5" spans="1:9">
      <c r="A5" s="7"/>
      <c r="B5" s="8">
        <v>35957</v>
      </c>
      <c r="C5" s="19">
        <v>0.00306712962962963</v>
      </c>
      <c r="D5" s="25">
        <f t="shared" si="0"/>
        <v>20.377358490566</v>
      </c>
      <c r="E5" s="15"/>
      <c r="F5" s="7" t="s">
        <v>11</v>
      </c>
      <c r="G5" s="8">
        <v>35021</v>
      </c>
      <c r="H5" s="11">
        <v>0.023587962962963</v>
      </c>
      <c r="I5" s="25">
        <f t="shared" si="1"/>
        <v>17.6643768400393</v>
      </c>
    </row>
    <row r="6" spans="1:9">
      <c r="A6" s="7"/>
      <c r="B6" s="8">
        <v>38155</v>
      </c>
      <c r="C6" s="19">
        <v>0.00305902777777778</v>
      </c>
      <c r="D6" s="25">
        <f t="shared" si="0"/>
        <v>20.4313280363224</v>
      </c>
      <c r="E6" s="15"/>
      <c r="F6" t="s">
        <v>12</v>
      </c>
      <c r="G6" s="8">
        <v>37898</v>
      </c>
      <c r="H6" s="11">
        <v>0.0235648148148148</v>
      </c>
      <c r="I6" s="25">
        <f t="shared" si="1"/>
        <v>17.6817288801572</v>
      </c>
    </row>
    <row r="7" spans="1:9">
      <c r="A7" s="7"/>
      <c r="B7" s="8">
        <v>34809</v>
      </c>
      <c r="C7" s="19">
        <v>0.00304166666666667</v>
      </c>
      <c r="D7" s="25">
        <f t="shared" si="0"/>
        <v>20.5479452054795</v>
      </c>
      <c r="E7" s="6"/>
      <c r="F7" s="7" t="s">
        <v>13</v>
      </c>
      <c r="G7" s="8">
        <v>38181</v>
      </c>
      <c r="H7" s="11">
        <v>0.0235532407407407</v>
      </c>
      <c r="I7" s="25">
        <f t="shared" si="1"/>
        <v>17.6904176904177</v>
      </c>
    </row>
    <row r="8" spans="1:9">
      <c r="A8" s="7"/>
      <c r="B8" s="8">
        <v>35600</v>
      </c>
      <c r="C8" s="19">
        <v>0.00303819444444444</v>
      </c>
      <c r="D8" s="25">
        <f t="shared" si="0"/>
        <v>20.5714285714286</v>
      </c>
      <c r="E8" s="6"/>
      <c r="F8" t="s">
        <v>15</v>
      </c>
      <c r="G8" s="8">
        <v>35015</v>
      </c>
      <c r="H8" s="11">
        <v>0.0235185185185185</v>
      </c>
      <c r="I8" s="25">
        <f t="shared" si="1"/>
        <v>17.7165354330709</v>
      </c>
    </row>
    <row r="9" spans="1:9">
      <c r="A9" s="7"/>
      <c r="B9" s="8">
        <v>37483</v>
      </c>
      <c r="C9" s="13">
        <v>0.003</v>
      </c>
      <c r="D9" s="14">
        <f t="shared" si="0"/>
        <v>20.8333333333333</v>
      </c>
      <c r="E9" s="6"/>
      <c r="F9" t="s">
        <v>16</v>
      </c>
      <c r="G9" s="8">
        <v>37877</v>
      </c>
      <c r="H9" s="11">
        <v>0.0234953703703704</v>
      </c>
      <c r="I9" s="25">
        <f t="shared" si="1"/>
        <v>17.7339901477833</v>
      </c>
    </row>
    <row r="10" spans="1:9">
      <c r="A10" s="7"/>
      <c r="B10" s="8">
        <v>37420</v>
      </c>
      <c r="C10" s="13">
        <v>0.00299652777777778</v>
      </c>
      <c r="D10" s="14">
        <f t="shared" si="0"/>
        <v>20.8574739281576</v>
      </c>
      <c r="E10" s="6"/>
      <c r="F10" t="s">
        <v>17</v>
      </c>
      <c r="G10" s="8">
        <v>37962</v>
      </c>
      <c r="H10" s="11">
        <v>0.0234953703703704</v>
      </c>
      <c r="I10" s="25">
        <f t="shared" si="1"/>
        <v>17.7339901477833</v>
      </c>
    </row>
    <row r="11" spans="1:9">
      <c r="A11" s="7"/>
      <c r="B11" s="8">
        <v>34963</v>
      </c>
      <c r="C11" s="9">
        <v>0.00297222222222222</v>
      </c>
      <c r="D11" s="10">
        <f t="shared" si="0"/>
        <v>21.0280373831776</v>
      </c>
      <c r="E11" s="6"/>
      <c r="F11" t="s">
        <v>18</v>
      </c>
      <c r="G11" s="8">
        <v>37491</v>
      </c>
      <c r="H11" s="11">
        <v>0.0234837962962963</v>
      </c>
      <c r="I11" s="25">
        <f t="shared" si="1"/>
        <v>17.7427304090685</v>
      </c>
    </row>
    <row r="12" spans="1:9">
      <c r="A12" s="7"/>
      <c r="E12" s="6"/>
      <c r="F12" t="s">
        <v>18</v>
      </c>
      <c r="G12" s="8">
        <v>37841</v>
      </c>
      <c r="H12" s="11">
        <v>0.0234490740740741</v>
      </c>
      <c r="I12" s="25">
        <f t="shared" si="1"/>
        <v>17.7690029615005</v>
      </c>
    </row>
    <row r="13" spans="1:9">
      <c r="A13" s="4" t="s">
        <v>4</v>
      </c>
      <c r="B13" s="4">
        <v>3</v>
      </c>
      <c r="D13" s="5" t="s">
        <v>5</v>
      </c>
      <c r="E13" s="6"/>
      <c r="F13" t="s">
        <v>11</v>
      </c>
      <c r="G13" s="8">
        <v>37212</v>
      </c>
      <c r="H13" s="11">
        <v>0.0234375</v>
      </c>
      <c r="I13" s="25">
        <f t="shared" si="1"/>
        <v>17.7777777777778</v>
      </c>
    </row>
    <row r="14" spans="1:9">
      <c r="A14" s="7" t="s">
        <v>12</v>
      </c>
      <c r="B14" s="8">
        <v>35579</v>
      </c>
      <c r="C14" s="19">
        <v>0.00677083333333333</v>
      </c>
      <c r="D14" s="25">
        <f t="shared" ref="D14:D27" si="2">B$13/(C14*24)</f>
        <v>18.4615384615385</v>
      </c>
      <c r="E14" s="6"/>
      <c r="F14" t="s">
        <v>18</v>
      </c>
      <c r="G14" s="8">
        <v>38570</v>
      </c>
      <c r="H14" s="11">
        <v>0.0234143518518519</v>
      </c>
      <c r="I14" s="25">
        <f t="shared" si="1"/>
        <v>17.7953534354918</v>
      </c>
    </row>
    <row r="15" spans="1:9">
      <c r="A15" s="7"/>
      <c r="B15" s="8">
        <v>34585</v>
      </c>
      <c r="C15" s="19">
        <v>0.00675925925925926</v>
      </c>
      <c r="D15" s="25">
        <f t="shared" si="2"/>
        <v>18.4931506849315</v>
      </c>
      <c r="E15" s="6"/>
      <c r="F15" t="s">
        <v>21</v>
      </c>
      <c r="G15" s="8">
        <v>34966</v>
      </c>
      <c r="H15" s="11">
        <v>0.0234027777777778</v>
      </c>
      <c r="I15" s="25">
        <f t="shared" si="1"/>
        <v>17.8041543026706</v>
      </c>
    </row>
    <row r="16" spans="1:9">
      <c r="A16" s="7"/>
      <c r="B16" s="8">
        <v>34445</v>
      </c>
      <c r="C16" s="19">
        <v>0.00667824074074074</v>
      </c>
      <c r="D16" s="25">
        <f t="shared" si="2"/>
        <v>18.7175043327556</v>
      </c>
      <c r="E16" s="6"/>
      <c r="F16" t="s">
        <v>22</v>
      </c>
      <c r="G16" s="8">
        <v>35217</v>
      </c>
      <c r="H16" s="11">
        <v>0.0233912037037037</v>
      </c>
      <c r="I16" s="25">
        <f t="shared" si="1"/>
        <v>17.8129638792677</v>
      </c>
    </row>
    <row r="17" spans="1:9">
      <c r="A17" s="7"/>
      <c r="B17" s="8">
        <v>37875</v>
      </c>
      <c r="C17" s="19">
        <v>0.00664583333333333</v>
      </c>
      <c r="D17" s="25">
        <f t="shared" si="2"/>
        <v>18.8087774294671</v>
      </c>
      <c r="E17" s="6"/>
      <c r="F17" t="s">
        <v>15</v>
      </c>
      <c r="G17" s="8">
        <v>34840</v>
      </c>
      <c r="H17" s="11">
        <v>0.0233680555555556</v>
      </c>
      <c r="I17" s="25">
        <f t="shared" si="1"/>
        <v>17.8306092124814</v>
      </c>
    </row>
    <row r="18" spans="1:9">
      <c r="A18" s="7"/>
      <c r="B18" s="8">
        <v>37021</v>
      </c>
      <c r="C18" s="19">
        <v>0.00662384259259259</v>
      </c>
      <c r="D18" s="25">
        <f t="shared" si="2"/>
        <v>18.8712213873842</v>
      </c>
      <c r="E18" s="6"/>
      <c r="F18" t="s">
        <v>20</v>
      </c>
      <c r="G18" s="8">
        <v>37799</v>
      </c>
      <c r="H18" s="11">
        <v>0.0233333333333333</v>
      </c>
      <c r="I18" s="25">
        <f t="shared" si="1"/>
        <v>17.8571428571429</v>
      </c>
    </row>
    <row r="19" spans="1:9">
      <c r="A19" s="7"/>
      <c r="B19" s="8">
        <v>36657</v>
      </c>
      <c r="C19" s="19">
        <v>0.00658912037037037</v>
      </c>
      <c r="D19" s="25">
        <f t="shared" si="2"/>
        <v>18.9706657298437</v>
      </c>
      <c r="E19" s="6"/>
      <c r="F19" t="s">
        <v>24</v>
      </c>
      <c r="G19" s="8">
        <v>35805</v>
      </c>
      <c r="H19" s="11">
        <v>0.0232986111111111</v>
      </c>
      <c r="I19" s="25">
        <f t="shared" si="1"/>
        <v>17.8837555886736</v>
      </c>
    </row>
    <row r="20" spans="1:9">
      <c r="A20" s="7"/>
      <c r="B20" s="8">
        <v>38239</v>
      </c>
      <c r="C20" s="19">
        <v>0.00658449074074074</v>
      </c>
      <c r="D20" s="25">
        <f t="shared" si="2"/>
        <v>18.9840042186676</v>
      </c>
      <c r="E20" s="6"/>
      <c r="F20" t="s">
        <v>25</v>
      </c>
      <c r="G20" s="8">
        <v>38612</v>
      </c>
      <c r="H20" s="18">
        <v>0.0232407407407407</v>
      </c>
      <c r="I20" s="25">
        <f t="shared" si="1"/>
        <v>17.9282868525896</v>
      </c>
    </row>
    <row r="21" spans="1:9">
      <c r="A21" s="7"/>
      <c r="B21" s="8">
        <v>38603</v>
      </c>
      <c r="C21" s="19">
        <v>0.00655555555555555</v>
      </c>
      <c r="D21" s="25">
        <f t="shared" si="2"/>
        <v>19.0677966101695</v>
      </c>
      <c r="E21" s="6"/>
      <c r="F21" t="s">
        <v>18</v>
      </c>
      <c r="G21" s="8">
        <v>38206</v>
      </c>
      <c r="H21" s="18">
        <v>0.0231944444444444</v>
      </c>
      <c r="I21" s="25">
        <f t="shared" si="1"/>
        <v>17.9640718562874</v>
      </c>
    </row>
    <row r="22" spans="1:9">
      <c r="A22" s="7"/>
      <c r="B22" s="8">
        <v>34830</v>
      </c>
      <c r="C22" s="19">
        <v>0.00652083333333333</v>
      </c>
      <c r="D22" s="25">
        <f t="shared" si="2"/>
        <v>19.1693290734824</v>
      </c>
      <c r="E22" s="6"/>
      <c r="F22" t="s">
        <v>20</v>
      </c>
      <c r="G22" s="8">
        <v>37435</v>
      </c>
      <c r="H22" s="18">
        <v>0.0231712962962963</v>
      </c>
      <c r="I22" s="25">
        <f t="shared" si="1"/>
        <v>17.982017982018</v>
      </c>
    </row>
    <row r="23" spans="1:9">
      <c r="A23" s="7"/>
      <c r="B23" s="8">
        <v>37504</v>
      </c>
      <c r="C23" s="19">
        <v>0.00650462962962963</v>
      </c>
      <c r="D23" s="25">
        <f t="shared" si="2"/>
        <v>19.2170818505338</v>
      </c>
      <c r="E23" s="6"/>
      <c r="F23" t="s">
        <v>11</v>
      </c>
      <c r="G23" s="8">
        <v>37576</v>
      </c>
      <c r="H23" s="18">
        <v>0.0231597222222222</v>
      </c>
      <c r="I23" s="25">
        <f t="shared" si="1"/>
        <v>17.9910044977511</v>
      </c>
    </row>
    <row r="24" spans="2:9">
      <c r="B24" s="8">
        <v>38141</v>
      </c>
      <c r="C24" s="19">
        <v>0.0064849537037037</v>
      </c>
      <c r="D24" s="14">
        <f t="shared" si="2"/>
        <v>19.2753881849009</v>
      </c>
      <c r="E24" s="6"/>
      <c r="F24" t="s">
        <v>11</v>
      </c>
      <c r="G24" s="8">
        <v>37940</v>
      </c>
      <c r="H24" s="18">
        <v>0.0231481481481482</v>
      </c>
      <c r="I24" s="25">
        <f t="shared" si="1"/>
        <v>18</v>
      </c>
    </row>
    <row r="25" spans="2:9">
      <c r="B25" s="8">
        <v>34949</v>
      </c>
      <c r="C25" s="19">
        <v>0.00647337962962963</v>
      </c>
      <c r="D25" s="14">
        <f t="shared" si="2"/>
        <v>19.3098516002146</v>
      </c>
      <c r="E25" s="6"/>
      <c r="F25" t="s">
        <v>15</v>
      </c>
      <c r="G25" s="8">
        <v>38127</v>
      </c>
      <c r="H25" s="18">
        <v>0.0230787037037037</v>
      </c>
      <c r="I25" s="14">
        <f t="shared" si="1"/>
        <v>18.0541624874624</v>
      </c>
    </row>
    <row r="26" spans="1:9">
      <c r="A26" s="7"/>
      <c r="B26" s="8">
        <v>37392</v>
      </c>
      <c r="C26" s="13">
        <v>0.00644791666666667</v>
      </c>
      <c r="D26" s="14">
        <f t="shared" si="2"/>
        <v>19.3861066235864</v>
      </c>
      <c r="E26" s="6"/>
      <c r="F26" t="s">
        <v>20</v>
      </c>
      <c r="G26" s="8">
        <v>34873</v>
      </c>
      <c r="H26" s="18">
        <v>0.0230555555555556</v>
      </c>
      <c r="I26" s="14">
        <f t="shared" si="1"/>
        <v>18.0722891566265</v>
      </c>
    </row>
    <row r="27" spans="1:9">
      <c r="A27" s="7"/>
      <c r="B27" s="8">
        <v>35215</v>
      </c>
      <c r="C27" s="9">
        <v>0.0063900462962963</v>
      </c>
      <c r="D27" s="10">
        <f t="shared" si="2"/>
        <v>19.5616736098533</v>
      </c>
      <c r="E27" s="6"/>
      <c r="F27" t="s">
        <v>11</v>
      </c>
      <c r="G27" s="8">
        <v>38269</v>
      </c>
      <c r="H27" s="18">
        <v>0.0230092592592593</v>
      </c>
      <c r="I27" s="14">
        <f t="shared" si="1"/>
        <v>18.1086519114688</v>
      </c>
    </row>
    <row r="28" spans="5:9">
      <c r="E28" s="6"/>
      <c r="F28" t="s">
        <v>20</v>
      </c>
      <c r="G28" s="8">
        <v>38163</v>
      </c>
      <c r="H28" s="18">
        <v>0.0229513888888889</v>
      </c>
      <c r="I28" s="14">
        <f t="shared" si="1"/>
        <v>18.1543116490166</v>
      </c>
    </row>
    <row r="29" spans="1:9">
      <c r="A29" s="4" t="s">
        <v>4</v>
      </c>
      <c r="B29" s="4">
        <v>5</v>
      </c>
      <c r="D29" s="5" t="s">
        <v>5</v>
      </c>
      <c r="E29" s="6"/>
      <c r="F29" t="s">
        <v>11</v>
      </c>
      <c r="G29" s="8">
        <v>38297</v>
      </c>
      <c r="H29" s="17">
        <v>0.0226967592592593</v>
      </c>
      <c r="I29" s="10">
        <f t="shared" si="1"/>
        <v>18.3579806221316</v>
      </c>
    </row>
    <row r="30" spans="1:5">
      <c r="A30" s="7" t="s">
        <v>12</v>
      </c>
      <c r="B30" s="8">
        <v>34564</v>
      </c>
      <c r="C30" s="19">
        <v>0.0119444444444444</v>
      </c>
      <c r="D30" s="25">
        <f t="shared" ref="D30:D43" si="3">B$29/(C30*24)</f>
        <v>17.4418604651163</v>
      </c>
      <c r="E30" s="6"/>
    </row>
    <row r="31" spans="1:9">
      <c r="A31" s="7"/>
      <c r="B31" s="8">
        <v>35565</v>
      </c>
      <c r="C31" s="19">
        <v>0.0118136574074074</v>
      </c>
      <c r="D31" s="25">
        <f t="shared" si="3"/>
        <v>17.6349564024689</v>
      </c>
      <c r="E31" s="6"/>
      <c r="F31" s="1" t="s">
        <v>0</v>
      </c>
      <c r="G31" s="2" t="s">
        <v>1</v>
      </c>
      <c r="H31" s="2" t="s">
        <v>2</v>
      </c>
      <c r="I31" s="2" t="s">
        <v>3</v>
      </c>
    </row>
    <row r="32" spans="1:9">
      <c r="A32" s="7"/>
      <c r="B32" s="8">
        <v>35901</v>
      </c>
      <c r="C32" s="19">
        <v>0.0116782407407407</v>
      </c>
      <c r="D32" s="25">
        <f t="shared" si="3"/>
        <v>17.8394449950446</v>
      </c>
      <c r="E32" s="6"/>
      <c r="F32" s="4" t="s">
        <v>4</v>
      </c>
      <c r="G32" s="4">
        <v>21.1</v>
      </c>
      <c r="I32" s="5" t="s">
        <v>27</v>
      </c>
    </row>
    <row r="33" spans="1:9">
      <c r="A33" s="7"/>
      <c r="B33" s="8">
        <v>37161</v>
      </c>
      <c r="C33" s="19">
        <v>0.0116446759259259</v>
      </c>
      <c r="D33" s="25">
        <f t="shared" si="3"/>
        <v>17.8908657191134</v>
      </c>
      <c r="E33" s="6"/>
      <c r="F33" s="7" t="s">
        <v>8</v>
      </c>
      <c r="G33" s="8">
        <v>33747</v>
      </c>
      <c r="H33" s="28">
        <v>0.0612268518518519</v>
      </c>
      <c r="I33" s="25">
        <f t="shared" ref="I33:I61" si="4">G$32/(H33*24)</f>
        <v>14.359168241966</v>
      </c>
    </row>
    <row r="34" spans="1:9">
      <c r="A34" s="7"/>
      <c r="B34" s="8">
        <v>36637</v>
      </c>
      <c r="C34" s="19">
        <v>0.0115844907407407</v>
      </c>
      <c r="D34" s="25">
        <f t="shared" si="3"/>
        <v>17.9838145668898</v>
      </c>
      <c r="E34" s="6"/>
      <c r="F34" s="7" t="s">
        <v>28</v>
      </c>
      <c r="G34" s="8">
        <v>37252</v>
      </c>
      <c r="H34" s="28">
        <v>0.0600694444444444</v>
      </c>
      <c r="I34" s="25">
        <f t="shared" si="4"/>
        <v>14.635838150289</v>
      </c>
    </row>
    <row r="35" spans="1:9">
      <c r="A35" s="7"/>
      <c r="B35" s="8">
        <v>37001</v>
      </c>
      <c r="C35" s="19">
        <v>0.0115416666666667</v>
      </c>
      <c r="D35" s="25">
        <f t="shared" si="3"/>
        <v>18.0505415162455</v>
      </c>
      <c r="E35" s="6"/>
      <c r="F35" s="7" t="s">
        <v>12</v>
      </c>
      <c r="G35" s="8">
        <v>34412</v>
      </c>
      <c r="H35" s="28">
        <v>0.0568055555555556</v>
      </c>
      <c r="I35" s="25">
        <f t="shared" si="4"/>
        <v>15.4767726161369</v>
      </c>
    </row>
    <row r="36" spans="1:9">
      <c r="A36" s="7"/>
      <c r="B36" s="8">
        <v>34473</v>
      </c>
      <c r="C36" s="19">
        <v>0.0114814814814815</v>
      </c>
      <c r="D36" s="25">
        <f t="shared" si="3"/>
        <v>18.1451612903226</v>
      </c>
      <c r="E36" s="6"/>
      <c r="F36" s="7" t="s">
        <v>29</v>
      </c>
      <c r="G36" s="8">
        <v>34497</v>
      </c>
      <c r="H36" s="28">
        <v>0.056400462962963</v>
      </c>
      <c r="I36" s="25">
        <f t="shared" si="4"/>
        <v>15.5879335111841</v>
      </c>
    </row>
    <row r="37" spans="1:9">
      <c r="A37" s="7"/>
      <c r="B37" s="8">
        <v>37749</v>
      </c>
      <c r="C37" s="19">
        <v>0.0113553240740741</v>
      </c>
      <c r="D37" s="25">
        <f t="shared" si="3"/>
        <v>18.3467536438691</v>
      </c>
      <c r="E37" s="6"/>
      <c r="F37" s="7" t="s">
        <v>12</v>
      </c>
      <c r="G37" s="8">
        <v>34797</v>
      </c>
      <c r="H37" s="28">
        <v>0.0555092592592593</v>
      </c>
      <c r="I37" s="25">
        <f t="shared" si="4"/>
        <v>15.838198498749</v>
      </c>
    </row>
    <row r="38" spans="1:9">
      <c r="A38" s="7"/>
      <c r="B38" s="8">
        <v>37889</v>
      </c>
      <c r="C38" s="19">
        <v>0.0112858796296296</v>
      </c>
      <c r="D38" s="25">
        <f t="shared" si="3"/>
        <v>18.4596451645985</v>
      </c>
      <c r="E38" s="6"/>
      <c r="F38" s="7" t="s">
        <v>8</v>
      </c>
      <c r="G38" s="8">
        <v>36184</v>
      </c>
      <c r="H38" s="28">
        <v>0.0552199074074074</v>
      </c>
      <c r="I38" s="25">
        <f t="shared" si="4"/>
        <v>15.9211905260952</v>
      </c>
    </row>
    <row r="39" spans="1:9">
      <c r="A39" s="7"/>
      <c r="B39" s="8">
        <v>35194</v>
      </c>
      <c r="C39" s="19">
        <v>0.0112476851851852</v>
      </c>
      <c r="D39" s="25">
        <f t="shared" si="3"/>
        <v>18.5223296974686</v>
      </c>
      <c r="E39" s="6"/>
      <c r="F39" s="7" t="s">
        <v>8</v>
      </c>
      <c r="G39" s="8">
        <v>35813</v>
      </c>
      <c r="H39" s="28">
        <v>0.0546875</v>
      </c>
      <c r="I39" s="25">
        <f t="shared" si="4"/>
        <v>16.0761904761905</v>
      </c>
    </row>
    <row r="40" spans="1:9">
      <c r="A40" s="7"/>
      <c r="B40" s="8">
        <v>34865</v>
      </c>
      <c r="C40" s="19">
        <v>0.0110902777777778</v>
      </c>
      <c r="D40" s="14">
        <f t="shared" si="3"/>
        <v>18.7852222917971</v>
      </c>
      <c r="E40" s="6"/>
      <c r="F40" s="7" t="s">
        <v>8</v>
      </c>
      <c r="G40" s="8">
        <v>37276</v>
      </c>
      <c r="H40" s="28">
        <v>0.0544212962962963</v>
      </c>
      <c r="I40" s="25">
        <f t="shared" si="4"/>
        <v>16.1548277328796</v>
      </c>
    </row>
    <row r="41" spans="1:9">
      <c r="A41" s="7"/>
      <c r="B41" s="8">
        <v>37371</v>
      </c>
      <c r="C41" s="13">
        <v>0.0110497685185185</v>
      </c>
      <c r="D41" s="14">
        <f t="shared" si="3"/>
        <v>18.8540902901435</v>
      </c>
      <c r="E41" s="6"/>
      <c r="F41" s="7" t="s">
        <v>8</v>
      </c>
      <c r="G41" s="8">
        <v>36912</v>
      </c>
      <c r="H41" s="28">
        <v>0.054375</v>
      </c>
      <c r="I41" s="25">
        <f t="shared" si="4"/>
        <v>16.1685823754789</v>
      </c>
    </row>
    <row r="42" spans="1:9">
      <c r="A42" s="7"/>
      <c r="B42" s="8">
        <v>34893</v>
      </c>
      <c r="C42" s="13">
        <v>0.0110416666666667</v>
      </c>
      <c r="D42" s="14">
        <f t="shared" si="3"/>
        <v>18.8679245283019</v>
      </c>
      <c r="E42" s="6"/>
      <c r="F42" s="7" t="s">
        <v>29</v>
      </c>
      <c r="G42" s="8">
        <v>35225</v>
      </c>
      <c r="H42" s="28">
        <v>0.0539583333333333</v>
      </c>
      <c r="I42" s="25">
        <f t="shared" si="4"/>
        <v>16.2934362934363</v>
      </c>
    </row>
    <row r="43" spans="1:9">
      <c r="A43" s="7"/>
      <c r="B43" s="8">
        <v>38113</v>
      </c>
      <c r="C43" s="9">
        <v>0.0110231481481481</v>
      </c>
      <c r="D43" s="10">
        <f t="shared" si="3"/>
        <v>18.8996220075598</v>
      </c>
      <c r="E43" s="6"/>
      <c r="F43" s="7" t="s">
        <v>12</v>
      </c>
      <c r="G43" s="8">
        <v>35896</v>
      </c>
      <c r="H43" s="28">
        <v>0.0536689814814815</v>
      </c>
      <c r="I43" s="25">
        <f t="shared" si="4"/>
        <v>16.381281000647</v>
      </c>
    </row>
    <row r="44" spans="5:9">
      <c r="E44" s="6"/>
      <c r="F44" t="s">
        <v>12</v>
      </c>
      <c r="G44" s="8">
        <v>34055</v>
      </c>
      <c r="H44" s="28">
        <v>0.0535069444444444</v>
      </c>
      <c r="I44" s="25">
        <f t="shared" si="4"/>
        <v>16.4308890330954</v>
      </c>
    </row>
    <row r="45" spans="1:9">
      <c r="A45" s="4" t="s">
        <v>4</v>
      </c>
      <c r="B45" s="4">
        <v>10</v>
      </c>
      <c r="D45" s="16" t="s">
        <v>5</v>
      </c>
      <c r="E45" s="6"/>
      <c r="F45" t="s">
        <v>28</v>
      </c>
      <c r="G45" s="8">
        <v>37982</v>
      </c>
      <c r="H45" s="28">
        <v>0.053125</v>
      </c>
      <c r="I45" s="25">
        <f t="shared" si="4"/>
        <v>16.5490196078431</v>
      </c>
    </row>
    <row r="46" spans="1:9">
      <c r="A46" t="s">
        <v>30</v>
      </c>
      <c r="B46" s="8">
        <v>38248</v>
      </c>
      <c r="C46" s="13">
        <v>0.0235775462962963</v>
      </c>
      <c r="D46" s="14">
        <f>B$45/(C46*24)</f>
        <v>17.6721810416769</v>
      </c>
      <c r="E46" s="6"/>
      <c r="F46" t="s">
        <v>12</v>
      </c>
      <c r="G46" s="8">
        <v>35168</v>
      </c>
      <c r="H46" s="28">
        <v>0.0529513888888889</v>
      </c>
      <c r="I46" s="25">
        <f t="shared" si="4"/>
        <v>16.6032786885246</v>
      </c>
    </row>
    <row r="47" spans="1:9">
      <c r="A47" t="s">
        <v>12</v>
      </c>
      <c r="B47" s="8">
        <v>37448</v>
      </c>
      <c r="C47" s="9">
        <v>0.0229236111111111</v>
      </c>
      <c r="D47" s="10">
        <f>B$45/(C47*24)</f>
        <v>18.1763102090276</v>
      </c>
      <c r="E47" s="6"/>
      <c r="F47" t="s">
        <v>19</v>
      </c>
      <c r="G47" s="8">
        <v>38066</v>
      </c>
      <c r="H47" s="29">
        <v>0.052662037037037</v>
      </c>
      <c r="I47" s="25">
        <f t="shared" si="4"/>
        <v>16.6945054945055</v>
      </c>
    </row>
    <row r="48" spans="5:9">
      <c r="E48" s="6"/>
      <c r="F48" t="s">
        <v>11</v>
      </c>
      <c r="G48" s="8">
        <v>38242</v>
      </c>
      <c r="H48" s="29">
        <v>0.0524652777777778</v>
      </c>
      <c r="I48" s="25">
        <f t="shared" si="4"/>
        <v>16.7571144937128</v>
      </c>
    </row>
    <row r="49" spans="1:9">
      <c r="A49" s="1" t="s">
        <v>0</v>
      </c>
      <c r="B49" s="2" t="s">
        <v>1</v>
      </c>
      <c r="C49" s="2" t="s">
        <v>2</v>
      </c>
      <c r="D49" s="2" t="s">
        <v>3</v>
      </c>
      <c r="E49" s="6"/>
      <c r="F49" t="s">
        <v>8</v>
      </c>
      <c r="G49" s="8">
        <v>37640</v>
      </c>
      <c r="H49" s="29">
        <v>0.0523958333333333</v>
      </c>
      <c r="I49" s="25">
        <f t="shared" si="4"/>
        <v>16.779324055666</v>
      </c>
    </row>
    <row r="50" spans="1:9">
      <c r="A50" s="4" t="s">
        <v>4</v>
      </c>
      <c r="B50" s="4">
        <v>15</v>
      </c>
      <c r="C50" s="5"/>
      <c r="D50" s="19"/>
      <c r="E50" s="6"/>
      <c r="F50" t="s">
        <v>23</v>
      </c>
      <c r="G50" s="8">
        <v>37310</v>
      </c>
      <c r="H50" s="29">
        <v>0.0521180555555556</v>
      </c>
      <c r="I50" s="14">
        <f t="shared" si="4"/>
        <v>16.8687541638907</v>
      </c>
    </row>
    <row r="51" spans="1:9">
      <c r="A51" s="7" t="s">
        <v>31</v>
      </c>
      <c r="B51" s="20">
        <v>36770</v>
      </c>
      <c r="C51" s="32">
        <v>0.0388888888888889</v>
      </c>
      <c r="D51" s="25">
        <f t="shared" ref="D51:D80" si="5">B$50/(C51*24)</f>
        <v>16.0714285714286</v>
      </c>
      <c r="E51" s="6"/>
      <c r="F51" t="s">
        <v>12</v>
      </c>
      <c r="G51" s="8">
        <v>36260</v>
      </c>
      <c r="H51" s="28">
        <v>0.0520833333333333</v>
      </c>
      <c r="I51" s="14">
        <f t="shared" si="4"/>
        <v>16.88</v>
      </c>
    </row>
    <row r="52" spans="1:9">
      <c r="A52" s="7" t="s">
        <v>32</v>
      </c>
      <c r="B52" s="20">
        <v>36312</v>
      </c>
      <c r="C52" s="11">
        <v>0.038599537037037</v>
      </c>
      <c r="D52" s="25">
        <f t="shared" si="5"/>
        <v>16.191904047976</v>
      </c>
      <c r="E52" s="6"/>
      <c r="F52" t="s">
        <v>29</v>
      </c>
      <c r="G52" s="8">
        <v>34861</v>
      </c>
      <c r="H52" s="27">
        <v>0.0519791666666667</v>
      </c>
      <c r="I52" s="14">
        <f t="shared" si="4"/>
        <v>16.9138276553106</v>
      </c>
    </row>
    <row r="53" spans="1:9">
      <c r="A53" s="7" t="s">
        <v>33</v>
      </c>
      <c r="B53" s="20">
        <v>36647</v>
      </c>
      <c r="C53" s="11">
        <v>0.0382638888888889</v>
      </c>
      <c r="D53" s="25">
        <f t="shared" si="5"/>
        <v>16.3339382940109</v>
      </c>
      <c r="E53" s="6"/>
      <c r="F53" t="s">
        <v>12</v>
      </c>
      <c r="G53" s="8">
        <v>37352</v>
      </c>
      <c r="H53" s="27">
        <v>0.0517013888888889</v>
      </c>
      <c r="I53" s="14">
        <f t="shared" si="4"/>
        <v>17.0047011417058</v>
      </c>
    </row>
    <row r="54" spans="1:9">
      <c r="A54" s="7" t="s">
        <v>34</v>
      </c>
      <c r="B54" s="20">
        <v>36647</v>
      </c>
      <c r="C54" s="11">
        <v>0.0378356481481482</v>
      </c>
      <c r="D54" s="25">
        <f t="shared" si="5"/>
        <v>16.5188130926889</v>
      </c>
      <c r="E54" s="6"/>
      <c r="F54" t="s">
        <v>28</v>
      </c>
      <c r="G54" s="8">
        <v>38348</v>
      </c>
      <c r="H54" s="27">
        <v>0.0517013888888889</v>
      </c>
      <c r="I54" s="14">
        <f t="shared" si="4"/>
        <v>17.0047011417058</v>
      </c>
    </row>
    <row r="55" spans="1:9">
      <c r="A55" s="7" t="s">
        <v>32</v>
      </c>
      <c r="B55" s="20">
        <v>36678</v>
      </c>
      <c r="C55" s="11">
        <v>0.0376736111111111</v>
      </c>
      <c r="D55" s="25">
        <f t="shared" si="5"/>
        <v>16.5898617511521</v>
      </c>
      <c r="E55" s="6"/>
      <c r="F55" t="s">
        <v>8</v>
      </c>
      <c r="G55" s="8">
        <v>38004</v>
      </c>
      <c r="H55" s="27">
        <v>0.0513657407407407</v>
      </c>
      <c r="I55" s="14">
        <f t="shared" si="4"/>
        <v>17.1158179360072</v>
      </c>
    </row>
    <row r="56" spans="1:9">
      <c r="A56" s="7" t="s">
        <v>9</v>
      </c>
      <c r="B56" s="20">
        <v>37165</v>
      </c>
      <c r="C56" s="11">
        <v>0.0374074074074074</v>
      </c>
      <c r="D56" s="25">
        <f t="shared" si="5"/>
        <v>16.7079207920792</v>
      </c>
      <c r="E56" s="15"/>
      <c r="F56" t="s">
        <v>35</v>
      </c>
      <c r="G56" s="8">
        <v>38416</v>
      </c>
      <c r="H56" s="27">
        <v>0.0512847222222222</v>
      </c>
      <c r="I56" s="14">
        <f t="shared" si="4"/>
        <v>17.1428571428571</v>
      </c>
    </row>
    <row r="57" spans="1:9">
      <c r="A57" s="7" t="s">
        <v>32</v>
      </c>
      <c r="B57" s="20">
        <v>35582</v>
      </c>
      <c r="C57" s="11">
        <v>0.0373148148148148</v>
      </c>
      <c r="D57" s="25">
        <f t="shared" si="5"/>
        <v>16.7493796526055</v>
      </c>
      <c r="E57" s="6"/>
      <c r="F57" t="s">
        <v>23</v>
      </c>
      <c r="G57" s="8">
        <v>37674</v>
      </c>
      <c r="H57" s="27">
        <v>0.0508449074074074</v>
      </c>
      <c r="I57" s="14">
        <f t="shared" si="4"/>
        <v>17.2911450034145</v>
      </c>
    </row>
    <row r="58" spans="1:9">
      <c r="A58" s="7" t="s">
        <v>15</v>
      </c>
      <c r="B58" s="20">
        <v>37689</v>
      </c>
      <c r="C58" s="11">
        <v>0.0371412037037037</v>
      </c>
      <c r="D58" s="25">
        <f t="shared" si="5"/>
        <v>16.8276721720162</v>
      </c>
      <c r="E58" s="6"/>
      <c r="F58" t="s">
        <v>35</v>
      </c>
      <c r="G58" s="8">
        <v>38045</v>
      </c>
      <c r="H58" s="27">
        <v>0.0508217592592593</v>
      </c>
      <c r="I58" s="14">
        <f t="shared" si="4"/>
        <v>17.2990207242086</v>
      </c>
    </row>
    <row r="59" spans="1:9">
      <c r="A59" s="7" t="s">
        <v>33</v>
      </c>
      <c r="B59" s="20">
        <v>37012</v>
      </c>
      <c r="C59" s="11">
        <v>0.0371412037037037</v>
      </c>
      <c r="D59" s="25">
        <f t="shared" si="5"/>
        <v>16.8276721720162</v>
      </c>
      <c r="E59" s="6"/>
      <c r="F59" t="s">
        <v>23</v>
      </c>
      <c r="G59" s="8">
        <v>38402</v>
      </c>
      <c r="H59" s="27">
        <v>0.050775462962963</v>
      </c>
      <c r="I59" s="14">
        <f t="shared" si="4"/>
        <v>17.3147937086848</v>
      </c>
    </row>
    <row r="60" spans="1:9">
      <c r="A60" s="7" t="s">
        <v>32</v>
      </c>
      <c r="B60" s="20">
        <v>34121</v>
      </c>
      <c r="C60" s="18">
        <v>0.0371296296296296</v>
      </c>
      <c r="D60" s="14">
        <f t="shared" si="5"/>
        <v>16.8329177057357</v>
      </c>
      <c r="E60" s="6"/>
      <c r="F60" t="s">
        <v>23</v>
      </c>
      <c r="G60" s="8">
        <v>38038</v>
      </c>
      <c r="H60" s="27">
        <v>0.0504282407407407</v>
      </c>
      <c r="I60" s="14">
        <f t="shared" si="4"/>
        <v>17.4340142299748</v>
      </c>
    </row>
    <row r="61" spans="1:9">
      <c r="A61" s="7" t="s">
        <v>36</v>
      </c>
      <c r="B61" s="20">
        <v>37290</v>
      </c>
      <c r="C61" s="18">
        <v>0.0371296296296296</v>
      </c>
      <c r="D61" s="14">
        <f t="shared" si="5"/>
        <v>16.8329177057357</v>
      </c>
      <c r="E61" s="6"/>
      <c r="F61" t="s">
        <v>8</v>
      </c>
      <c r="G61" s="8">
        <v>38375</v>
      </c>
      <c r="H61" s="26">
        <v>0.0501157407407407</v>
      </c>
      <c r="I61" s="10">
        <f t="shared" si="4"/>
        <v>17.5427251732102</v>
      </c>
    </row>
    <row r="62" spans="1:5">
      <c r="A62" s="7" t="s">
        <v>15</v>
      </c>
      <c r="B62" s="20">
        <v>38088</v>
      </c>
      <c r="C62" s="18">
        <v>0.0371064814814815</v>
      </c>
      <c r="D62" s="14">
        <f t="shared" si="5"/>
        <v>16.8434185901435</v>
      </c>
      <c r="E62" s="6"/>
    </row>
    <row r="63" spans="1:5">
      <c r="A63" s="7" t="s">
        <v>32</v>
      </c>
      <c r="B63" s="20">
        <v>38514</v>
      </c>
      <c r="C63" s="18">
        <v>0.0367361111111111</v>
      </c>
      <c r="D63" s="14">
        <f t="shared" si="5"/>
        <v>17.0132325141777</v>
      </c>
      <c r="E63" s="6"/>
    </row>
    <row r="64" spans="1:9">
      <c r="A64" s="7" t="s">
        <v>38</v>
      </c>
      <c r="B64" s="20">
        <v>40867</v>
      </c>
      <c r="C64" s="18">
        <v>0.0366782407407407</v>
      </c>
      <c r="D64" s="14">
        <f t="shared" si="5"/>
        <v>17.0400757336699</v>
      </c>
      <c r="E64" s="6"/>
      <c r="G64" s="8"/>
      <c r="H64" s="29"/>
      <c r="I64" s="14"/>
    </row>
    <row r="65" spans="1:9">
      <c r="A65" s="7" t="s">
        <v>32</v>
      </c>
      <c r="B65" s="20">
        <v>37043</v>
      </c>
      <c r="C65" s="18">
        <v>0.0365277777777778</v>
      </c>
      <c r="D65" s="14">
        <f t="shared" si="5"/>
        <v>17.1102661596958</v>
      </c>
      <c r="E65" s="6"/>
      <c r="G65" s="8"/>
      <c r="H65" s="27"/>
      <c r="I65" s="14"/>
    </row>
    <row r="66" spans="1:9">
      <c r="A66" s="7" t="s">
        <v>33</v>
      </c>
      <c r="B66" s="20">
        <v>37409</v>
      </c>
      <c r="C66" s="18">
        <v>0.0363888888888889</v>
      </c>
      <c r="D66" s="14">
        <f t="shared" si="5"/>
        <v>17.175572519084</v>
      </c>
      <c r="E66" s="6"/>
      <c r="G66" s="8"/>
      <c r="H66" s="27"/>
      <c r="I66" s="14"/>
    </row>
    <row r="67" spans="1:9">
      <c r="A67" s="7" t="s">
        <v>32</v>
      </c>
      <c r="B67" s="20">
        <v>37786</v>
      </c>
      <c r="C67" s="18">
        <v>0.0362037037037037</v>
      </c>
      <c r="D67" s="14">
        <f t="shared" si="5"/>
        <v>17.2634271099744</v>
      </c>
      <c r="E67" s="6"/>
      <c r="G67" s="8"/>
      <c r="H67" s="29"/>
      <c r="I67" s="14"/>
    </row>
    <row r="68" spans="1:5">
      <c r="A68" s="7" t="s">
        <v>33</v>
      </c>
      <c r="B68" s="20">
        <v>38501</v>
      </c>
      <c r="C68" s="18">
        <v>0.0361574074074074</v>
      </c>
      <c r="D68" s="14">
        <f t="shared" si="5"/>
        <v>17.2855313700384</v>
      </c>
      <c r="E68" s="6"/>
    </row>
    <row r="69" spans="1:5">
      <c r="A69" s="7" t="s">
        <v>9</v>
      </c>
      <c r="B69" s="20">
        <v>37534</v>
      </c>
      <c r="C69" s="18">
        <v>0.0361342592592593</v>
      </c>
      <c r="D69" s="14">
        <f t="shared" si="5"/>
        <v>17.2966047405509</v>
      </c>
      <c r="E69" s="6"/>
    </row>
    <row r="70" spans="1:9">
      <c r="A70" s="7" t="s">
        <v>34</v>
      </c>
      <c r="B70" s="20">
        <v>37751</v>
      </c>
      <c r="C70" s="18">
        <v>0.0360763888888889</v>
      </c>
      <c r="D70" s="14">
        <f t="shared" si="5"/>
        <v>17.3243503368624</v>
      </c>
      <c r="E70" s="6"/>
      <c r="G70" s="8"/>
      <c r="H70" s="27"/>
      <c r="I70" s="14"/>
    </row>
    <row r="71" spans="1:9">
      <c r="A71" s="7" t="s">
        <v>33</v>
      </c>
      <c r="B71" s="20">
        <v>37766</v>
      </c>
      <c r="C71" s="18">
        <v>0.0360532407407407</v>
      </c>
      <c r="D71" s="14">
        <f t="shared" si="5"/>
        <v>17.3354735152488</v>
      </c>
      <c r="E71" s="6"/>
      <c r="G71" s="8"/>
      <c r="H71" s="27"/>
      <c r="I71" s="14"/>
    </row>
    <row r="72" spans="1:9">
      <c r="A72" s="7" t="s">
        <v>39</v>
      </c>
      <c r="B72" s="20">
        <v>37331</v>
      </c>
      <c r="C72" s="18">
        <v>0.0360416666666667</v>
      </c>
      <c r="D72" s="14">
        <f t="shared" si="5"/>
        <v>17.3410404624277</v>
      </c>
      <c r="E72" s="6"/>
      <c r="G72" s="8"/>
      <c r="H72" s="27"/>
      <c r="I72" s="14"/>
    </row>
    <row r="73" spans="1:9">
      <c r="A73" s="7" t="s">
        <v>41</v>
      </c>
      <c r="B73" s="20">
        <v>37927</v>
      </c>
      <c r="C73" s="18">
        <v>0.0359953703703704</v>
      </c>
      <c r="D73" s="14">
        <f t="shared" si="5"/>
        <v>17.3633440514469</v>
      </c>
      <c r="E73" s="6"/>
      <c r="G73" s="8"/>
      <c r="H73" s="27"/>
      <c r="I73" s="14"/>
    </row>
    <row r="74" spans="1:9">
      <c r="A74" s="7" t="s">
        <v>32</v>
      </c>
      <c r="B74" s="20">
        <v>38150</v>
      </c>
      <c r="C74" s="11">
        <v>0.035775462962963</v>
      </c>
      <c r="D74" s="14">
        <f t="shared" si="5"/>
        <v>17.4700744095762</v>
      </c>
      <c r="E74" s="6"/>
      <c r="G74" s="8"/>
      <c r="H74" s="29"/>
      <c r="I74" s="14"/>
    </row>
    <row r="75" spans="1:9">
      <c r="A75" s="7" t="s">
        <v>9</v>
      </c>
      <c r="B75" s="20">
        <v>38262</v>
      </c>
      <c r="C75" s="18">
        <v>0.0355787037037037</v>
      </c>
      <c r="D75" s="14">
        <f t="shared" si="5"/>
        <v>17.5666883539362</v>
      </c>
      <c r="E75" s="6"/>
      <c r="G75" s="8"/>
      <c r="H75" s="27"/>
      <c r="I75" s="14"/>
    </row>
    <row r="76" spans="1:5">
      <c r="A76" s="7" t="s">
        <v>34</v>
      </c>
      <c r="B76" s="20">
        <v>37401</v>
      </c>
      <c r="C76" s="18">
        <v>0.0354513888888889</v>
      </c>
      <c r="D76" s="14">
        <f t="shared" si="5"/>
        <v>17.6297747306562</v>
      </c>
      <c r="E76" s="6"/>
    </row>
    <row r="77" spans="1:5">
      <c r="A77" s="7" t="s">
        <v>39</v>
      </c>
      <c r="B77" s="20">
        <v>38794</v>
      </c>
      <c r="C77" s="18">
        <v>0.0352893518518519</v>
      </c>
      <c r="D77" s="14">
        <f t="shared" si="5"/>
        <v>17.7107248278124</v>
      </c>
      <c r="E77" s="6"/>
    </row>
    <row r="78" spans="1:5">
      <c r="A78" s="7" t="s">
        <v>15</v>
      </c>
      <c r="B78" s="20">
        <v>38333</v>
      </c>
      <c r="C78" s="18">
        <v>0.0351273148148148</v>
      </c>
      <c r="D78" s="14">
        <f t="shared" si="5"/>
        <v>17.7924217462932</v>
      </c>
      <c r="E78" s="6"/>
    </row>
    <row r="79" spans="1:9">
      <c r="A79" s="7" t="s">
        <v>41</v>
      </c>
      <c r="B79" s="20">
        <v>38305</v>
      </c>
      <c r="C79" s="18">
        <v>0.0350578703703704</v>
      </c>
      <c r="D79" s="14">
        <f t="shared" si="5"/>
        <v>17.8276658963354</v>
      </c>
      <c r="E79" s="6"/>
      <c r="G79" s="8"/>
      <c r="H79" s="27"/>
      <c r="I79" s="14"/>
    </row>
    <row r="80" spans="1:5">
      <c r="A80" s="7" t="s">
        <v>34</v>
      </c>
      <c r="B80" s="20">
        <v>38115</v>
      </c>
      <c r="C80" s="17">
        <v>0.0347453703703704</v>
      </c>
      <c r="D80" s="10">
        <f t="shared" si="5"/>
        <v>17.9880079946702</v>
      </c>
      <c r="E80" s="6"/>
    </row>
    <row r="81" spans="1:9">
      <c r="A81" s="21"/>
      <c r="B81" s="21"/>
      <c r="D81" s="31"/>
      <c r="E81" s="6"/>
      <c r="G81" s="8"/>
      <c r="H81" s="27"/>
      <c r="I81" s="14"/>
    </row>
    <row r="82" spans="1:9">
      <c r="A82" s="4" t="s">
        <v>4</v>
      </c>
      <c r="B82" s="4">
        <v>42.195</v>
      </c>
      <c r="D82" s="5" t="s">
        <v>42</v>
      </c>
      <c r="E82" s="6"/>
      <c r="G82" s="8"/>
      <c r="H82" s="27"/>
      <c r="I82" s="14"/>
    </row>
    <row r="83" spans="1:9">
      <c r="A83" s="7" t="s">
        <v>43</v>
      </c>
      <c r="B83" s="20">
        <v>37220</v>
      </c>
      <c r="C83" s="23">
        <v>0.126435185185185</v>
      </c>
      <c r="D83" s="14">
        <f>B$82/(C83*24)</f>
        <v>13.9053460270963</v>
      </c>
      <c r="E83" s="6"/>
      <c r="G83" s="8"/>
      <c r="H83" s="27"/>
      <c r="I83" s="14"/>
    </row>
    <row r="84" spans="1:5">
      <c r="A84" s="7" t="s">
        <v>11</v>
      </c>
      <c r="B84" s="20">
        <v>37724</v>
      </c>
      <c r="C84" s="23">
        <v>0.11443287037037</v>
      </c>
      <c r="D84" s="14">
        <f>B$82/(C84*24)</f>
        <v>15.3638110650349</v>
      </c>
      <c r="E84" s="6"/>
    </row>
    <row r="85" spans="1:5">
      <c r="A85" s="7" t="s">
        <v>11</v>
      </c>
      <c r="B85" s="20">
        <v>38081</v>
      </c>
      <c r="C85" s="24">
        <v>0.109722222222222</v>
      </c>
      <c r="D85" s="10">
        <f>B$82/(C85*24)</f>
        <v>16.023417721519</v>
      </c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1:5">
      <c r="A98" s="7"/>
      <c r="B98" s="20"/>
      <c r="C98" s="23"/>
      <c r="D98" s="14"/>
      <c r="E98" s="6"/>
    </row>
    <row r="99" spans="1:5">
      <c r="A99" s="7"/>
      <c r="B99" s="20"/>
      <c r="C99" s="23"/>
      <c r="D99" s="14"/>
      <c r="E99" s="6"/>
    </row>
    <row r="100" spans="1:5">
      <c r="A100" s="7"/>
      <c r="B100" s="20"/>
      <c r="C100" s="23"/>
      <c r="D100" s="14"/>
      <c r="E100" s="6"/>
    </row>
    <row r="101" spans="1:5">
      <c r="A101" s="7"/>
      <c r="B101" s="20"/>
      <c r="C101" s="23"/>
      <c r="D101" s="14"/>
      <c r="E101" s="6"/>
    </row>
    <row r="102" spans="5:5">
      <c r="E102" s="6"/>
    </row>
    <row r="103" spans="1:9">
      <c r="A103" s="7"/>
      <c r="B103" s="20"/>
      <c r="C103" s="18"/>
      <c r="D103" s="14"/>
      <c r="E103" s="6"/>
      <c r="G103" s="8"/>
      <c r="H103" s="26"/>
      <c r="I103" s="10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1:5">
      <c r="A111" s="7"/>
      <c r="B111" s="20"/>
      <c r="C111" s="23"/>
      <c r="D111" s="14"/>
      <c r="E111" s="6"/>
    </row>
    <row r="112" spans="1:5">
      <c r="A112" s="7"/>
      <c r="B112" s="20"/>
      <c r="C112" s="23"/>
      <c r="D112" s="14"/>
      <c r="E112" s="6"/>
    </row>
    <row r="113" spans="1:5">
      <c r="A113" s="7"/>
      <c r="B113" s="20"/>
      <c r="C113" s="23"/>
      <c r="D113" s="14"/>
      <c r="E113" s="6"/>
    </row>
    <row r="114" spans="1:5">
      <c r="A114" s="7"/>
      <c r="B114" s="20"/>
      <c r="C114" s="23"/>
      <c r="D114" s="14"/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1:5">
      <c r="A122" s="7"/>
      <c r="B122" s="20"/>
      <c r="C122" s="23"/>
      <c r="D122" s="14"/>
      <c r="E122" s="6"/>
    </row>
    <row r="123" spans="1:5">
      <c r="A123" s="7"/>
      <c r="B123" s="20"/>
      <c r="C123" s="23"/>
      <c r="D123" s="14"/>
      <c r="E123" s="6"/>
    </row>
    <row r="124" spans="1:5">
      <c r="A124" s="7"/>
      <c r="B124" s="20"/>
      <c r="C124" s="24"/>
      <c r="D124" s="10"/>
      <c r="E124" s="6"/>
    </row>
  </sheetData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4"/>
  <sheetViews>
    <sheetView topLeftCell="A18" workbookViewId="0">
      <selection activeCell="A42" sqref="A42"/>
    </sheetView>
  </sheetViews>
  <sheetFormatPr defaultColWidth="9" defaultRowHeight="13.2"/>
  <cols>
    <col min="1" max="1" width="12.4259259259259" customWidth="1"/>
    <col min="2" max="2" width="10.4259259259259" customWidth="1"/>
    <col min="3" max="3" width="11.5740740740741" customWidth="1"/>
    <col min="4" max="4" width="18" customWidth="1"/>
    <col min="6" max="6" width="13.8518518518519" customWidth="1"/>
    <col min="7" max="7" width="10.1388888888889" customWidth="1"/>
    <col min="8" max="8" width="10.287037037037" customWidth="1"/>
    <col min="9" max="9" width="17.1388888888889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3"/>
      <c r="F1" s="1" t="s">
        <v>0</v>
      </c>
      <c r="G1" s="2" t="s">
        <v>1</v>
      </c>
      <c r="H1" s="2" t="s">
        <v>2</v>
      </c>
      <c r="I1" s="2" t="s">
        <v>3</v>
      </c>
    </row>
    <row r="2" spans="1:9">
      <c r="A2" s="4" t="s">
        <v>4</v>
      </c>
      <c r="B2" s="4">
        <v>1.5</v>
      </c>
      <c r="D2" s="5" t="s">
        <v>5</v>
      </c>
      <c r="E2" s="6"/>
      <c r="F2" s="4" t="s">
        <v>4</v>
      </c>
      <c r="G2" s="4">
        <v>10</v>
      </c>
      <c r="H2" s="5"/>
      <c r="I2" s="30" t="s">
        <v>6</v>
      </c>
    </row>
    <row r="3" spans="1:9">
      <c r="A3" s="7" t="s">
        <v>7</v>
      </c>
      <c r="B3" s="8">
        <v>39331</v>
      </c>
      <c r="C3" s="19">
        <v>0.00314351851851852</v>
      </c>
      <c r="D3" s="25">
        <f>B$2/(C3*24)</f>
        <v>19.8821796759941</v>
      </c>
      <c r="E3" s="15"/>
      <c r="F3" s="7" t="s">
        <v>9</v>
      </c>
      <c r="G3" s="8">
        <v>39795</v>
      </c>
      <c r="H3" s="11">
        <v>0.023599537037037</v>
      </c>
      <c r="I3" s="25">
        <f t="shared" ref="I3:I19" si="0">G$2/(H3*24)</f>
        <v>17.6557135850907</v>
      </c>
    </row>
    <row r="4" spans="1:9">
      <c r="A4" s="7"/>
      <c r="B4" s="8">
        <v>39989</v>
      </c>
      <c r="C4" s="9">
        <v>0.0031400462962963</v>
      </c>
      <c r="D4" s="10">
        <f>B$2/(C4*24)</f>
        <v>19.9041651308515</v>
      </c>
      <c r="E4" s="15"/>
      <c r="F4" t="s">
        <v>14</v>
      </c>
      <c r="G4" s="8">
        <v>39202</v>
      </c>
      <c r="H4" s="11">
        <v>0.0235532407407407</v>
      </c>
      <c r="I4" s="25">
        <f t="shared" si="0"/>
        <v>17.6904176904177</v>
      </c>
    </row>
    <row r="5" spans="1:9">
      <c r="A5" s="7"/>
      <c r="E5" s="15"/>
      <c r="F5" s="7" t="s">
        <v>12</v>
      </c>
      <c r="G5" s="8">
        <v>39354</v>
      </c>
      <c r="H5" s="11">
        <v>0.0235416666666667</v>
      </c>
      <c r="I5" s="25">
        <f t="shared" si="0"/>
        <v>17.6991150442478</v>
      </c>
    </row>
    <row r="6" spans="1:9">
      <c r="A6" s="4" t="s">
        <v>4</v>
      </c>
      <c r="B6" s="4">
        <v>3</v>
      </c>
      <c r="D6" s="5" t="s">
        <v>5</v>
      </c>
      <c r="E6" s="15"/>
      <c r="F6" t="s">
        <v>19</v>
      </c>
      <c r="G6" s="8">
        <v>39593</v>
      </c>
      <c r="H6" s="11">
        <v>0.0234722222222222</v>
      </c>
      <c r="I6" s="25">
        <f t="shared" si="0"/>
        <v>17.7514792899408</v>
      </c>
    </row>
    <row r="7" spans="1:9">
      <c r="A7" s="7" t="s">
        <v>12</v>
      </c>
      <c r="B7" s="8">
        <v>39345</v>
      </c>
      <c r="C7" s="19">
        <v>0.00664351851851852</v>
      </c>
      <c r="D7" s="25">
        <f>B$6/(C7*24)</f>
        <v>18.815331010453</v>
      </c>
      <c r="E7" s="6"/>
      <c r="F7" t="s">
        <v>15</v>
      </c>
      <c r="G7" s="8">
        <v>39425</v>
      </c>
      <c r="H7" s="11">
        <v>0.0234375</v>
      </c>
      <c r="I7" s="25">
        <f t="shared" si="0"/>
        <v>17.7777777777778</v>
      </c>
    </row>
    <row r="8" spans="1:9">
      <c r="A8" s="7"/>
      <c r="B8" s="8">
        <v>39947</v>
      </c>
      <c r="C8" s="19">
        <v>0.0066087962962963</v>
      </c>
      <c r="D8" s="25">
        <f>B$6/(C8*24)</f>
        <v>18.9141856392294</v>
      </c>
      <c r="E8" s="6"/>
      <c r="F8" t="s">
        <v>20</v>
      </c>
      <c r="G8" s="8">
        <v>39983</v>
      </c>
      <c r="H8" s="11">
        <v>0.0234259259259259</v>
      </c>
      <c r="I8" s="25">
        <f t="shared" si="0"/>
        <v>17.7865612648221</v>
      </c>
    </row>
    <row r="9" spans="1:9">
      <c r="A9" s="7"/>
      <c r="B9" s="8">
        <v>40003</v>
      </c>
      <c r="C9" s="19">
        <v>0.00658796296296296</v>
      </c>
      <c r="D9" s="25">
        <f>B$6/(C9*24)</f>
        <v>18.9739985945186</v>
      </c>
      <c r="E9" s="6"/>
      <c r="F9" t="s">
        <v>20</v>
      </c>
      <c r="G9" s="8">
        <v>39619</v>
      </c>
      <c r="H9" s="11">
        <v>0.0234143518518519</v>
      </c>
      <c r="I9" s="25">
        <f t="shared" si="0"/>
        <v>17.7953534354918</v>
      </c>
    </row>
    <row r="10" spans="1:9">
      <c r="A10" s="7"/>
      <c r="B10" s="8">
        <v>39639</v>
      </c>
      <c r="C10" s="9">
        <v>0.00656712962962963</v>
      </c>
      <c r="D10" s="10">
        <f>B$6/(C10*24)</f>
        <v>19.0341910468805</v>
      </c>
      <c r="E10" s="6"/>
      <c r="F10" t="s">
        <v>15</v>
      </c>
      <c r="G10" s="8">
        <v>39954</v>
      </c>
      <c r="H10" s="11">
        <v>0.0234143518518519</v>
      </c>
      <c r="I10" s="25">
        <f t="shared" si="0"/>
        <v>17.7953534354918</v>
      </c>
    </row>
    <row r="11" spans="1:9">
      <c r="A11" s="7"/>
      <c r="E11" s="6"/>
      <c r="F11" t="s">
        <v>23</v>
      </c>
      <c r="G11" s="8">
        <v>39452</v>
      </c>
      <c r="H11" s="11">
        <v>0.0233912037037037</v>
      </c>
      <c r="I11" s="25">
        <f t="shared" si="0"/>
        <v>17.8129638792677</v>
      </c>
    </row>
    <row r="12" spans="1:9">
      <c r="A12" s="4" t="s">
        <v>4</v>
      </c>
      <c r="B12" s="4">
        <v>5</v>
      </c>
      <c r="D12" s="5" t="s">
        <v>5</v>
      </c>
      <c r="E12" s="6"/>
      <c r="F12" t="s">
        <v>9</v>
      </c>
      <c r="G12" s="8">
        <v>39606</v>
      </c>
      <c r="H12" s="11">
        <v>0.0233912037037037</v>
      </c>
      <c r="I12" s="25">
        <f t="shared" si="0"/>
        <v>17.8129638792677</v>
      </c>
    </row>
    <row r="13" spans="1:9">
      <c r="A13" s="7" t="s">
        <v>12</v>
      </c>
      <c r="B13" s="8">
        <v>39359</v>
      </c>
      <c r="C13" s="19">
        <v>0.0114479166666667</v>
      </c>
      <c r="D13" s="25">
        <f>B$12/(C13*24)</f>
        <v>18.1983621474067</v>
      </c>
      <c r="E13" s="6"/>
      <c r="F13" t="s">
        <v>15</v>
      </c>
      <c r="G13" s="8">
        <v>39219</v>
      </c>
      <c r="H13" s="18">
        <v>0.0232060185185185</v>
      </c>
      <c r="I13" s="25">
        <f t="shared" si="0"/>
        <v>17.9551122194514</v>
      </c>
    </row>
    <row r="14" spans="1:9">
      <c r="A14" s="7"/>
      <c r="B14" s="8">
        <v>38855</v>
      </c>
      <c r="C14" s="19">
        <v>0.0113391203703704</v>
      </c>
      <c r="D14" s="25">
        <f>B$12/(C14*24)</f>
        <v>18.3729713177503</v>
      </c>
      <c r="E14" s="6"/>
      <c r="F14" t="s">
        <v>14</v>
      </c>
      <c r="G14" s="8">
        <v>38836</v>
      </c>
      <c r="H14" s="18">
        <v>0.0231828703703704</v>
      </c>
      <c r="I14" s="25">
        <f t="shared" si="0"/>
        <v>17.973040439341</v>
      </c>
    </row>
    <row r="15" spans="1:9">
      <c r="A15" s="7"/>
      <c r="B15" s="8">
        <v>39723</v>
      </c>
      <c r="C15" s="19">
        <v>0.0113159722222222</v>
      </c>
      <c r="D15" s="25">
        <f>B$12/(C15*24)</f>
        <v>18.4105553850874</v>
      </c>
      <c r="E15" s="6"/>
      <c r="F15" t="s">
        <v>15</v>
      </c>
      <c r="G15" s="8">
        <v>39569</v>
      </c>
      <c r="H15" s="18">
        <v>0.0231712962962963</v>
      </c>
      <c r="I15" s="25">
        <f t="shared" si="0"/>
        <v>17.982017982018</v>
      </c>
    </row>
    <row r="16" spans="1:9">
      <c r="A16" s="7"/>
      <c r="B16" s="8">
        <v>39233</v>
      </c>
      <c r="C16" s="9">
        <v>0.0111724537037037</v>
      </c>
      <c r="D16" s="10">
        <f>B$12/(C16*24)</f>
        <v>18.6470527297213</v>
      </c>
      <c r="E16" s="6"/>
      <c r="F16" t="s">
        <v>15</v>
      </c>
      <c r="G16" s="8">
        <v>38697</v>
      </c>
      <c r="H16" s="18">
        <v>0.0231134259259259</v>
      </c>
      <c r="I16" s="25">
        <f t="shared" si="0"/>
        <v>18.0270405608413</v>
      </c>
    </row>
    <row r="17" spans="1:9">
      <c r="A17" s="7"/>
      <c r="B17" s="8"/>
      <c r="C17" s="19"/>
      <c r="D17" s="25"/>
      <c r="E17" s="6"/>
      <c r="F17" t="s">
        <v>26</v>
      </c>
      <c r="G17" s="8">
        <v>39488</v>
      </c>
      <c r="H17" s="18">
        <v>0.0230787037037037</v>
      </c>
      <c r="I17" s="14">
        <f t="shared" si="0"/>
        <v>18.0541624874624</v>
      </c>
    </row>
    <row r="18" spans="1:9">
      <c r="A18" s="4" t="s">
        <v>4</v>
      </c>
      <c r="B18" s="4">
        <v>10</v>
      </c>
      <c r="D18" s="16" t="s">
        <v>5</v>
      </c>
      <c r="E18" s="6"/>
      <c r="F18" t="s">
        <v>20</v>
      </c>
      <c r="G18" s="8">
        <v>38891</v>
      </c>
      <c r="H18" s="18">
        <v>0.0230555555555556</v>
      </c>
      <c r="I18" s="14">
        <f t="shared" si="0"/>
        <v>18.0722891566265</v>
      </c>
    </row>
    <row r="19" spans="1:9">
      <c r="A19" t="s">
        <v>12</v>
      </c>
      <c r="B19" s="8">
        <v>39011</v>
      </c>
      <c r="C19" s="9">
        <v>0.0237847222222222</v>
      </c>
      <c r="D19" s="10">
        <f>B$18/(C19*24)</f>
        <v>17.5182481751825</v>
      </c>
      <c r="E19" s="6"/>
      <c r="F19" t="s">
        <v>10</v>
      </c>
      <c r="G19" s="8">
        <v>38809</v>
      </c>
      <c r="H19" s="17">
        <v>0.022962962962963</v>
      </c>
      <c r="I19" s="10">
        <f t="shared" si="0"/>
        <v>18.1451612903226</v>
      </c>
    </row>
    <row r="20" spans="1:9">
      <c r="A20" s="7"/>
      <c r="E20" s="6"/>
      <c r="G20" s="8"/>
      <c r="H20" s="18"/>
      <c r="I20" s="14"/>
    </row>
    <row r="21" spans="1:9">
      <c r="A21" s="1" t="s">
        <v>0</v>
      </c>
      <c r="B21" s="2" t="s">
        <v>1</v>
      </c>
      <c r="C21" s="2" t="s">
        <v>2</v>
      </c>
      <c r="D21" s="2" t="s">
        <v>3</v>
      </c>
      <c r="E21" s="6"/>
      <c r="F21" s="1" t="s">
        <v>0</v>
      </c>
      <c r="G21" s="2" t="s">
        <v>1</v>
      </c>
      <c r="H21" s="2" t="s">
        <v>2</v>
      </c>
      <c r="I21" s="2" t="s">
        <v>3</v>
      </c>
    </row>
    <row r="22" spans="1:9">
      <c r="A22" s="4" t="s">
        <v>4</v>
      </c>
      <c r="B22" s="4">
        <v>15</v>
      </c>
      <c r="C22" s="5"/>
      <c r="D22" s="19"/>
      <c r="E22" s="6"/>
      <c r="F22" s="4" t="s">
        <v>4</v>
      </c>
      <c r="G22" s="4">
        <v>21.1</v>
      </c>
      <c r="I22" s="5" t="s">
        <v>27</v>
      </c>
    </row>
    <row r="23" spans="1:9">
      <c r="A23" s="7" t="s">
        <v>32</v>
      </c>
      <c r="B23" s="20">
        <v>38878</v>
      </c>
      <c r="C23" s="11">
        <v>0.0374189814814815</v>
      </c>
      <c r="D23" s="25">
        <f t="shared" ref="D23:D38" si="1">B$22/(C23*24)</f>
        <v>16.7027528611197</v>
      </c>
      <c r="E23" s="6"/>
      <c r="F23" s="7" t="s">
        <v>15</v>
      </c>
      <c r="G23" s="8">
        <v>39019</v>
      </c>
      <c r="H23" s="28">
        <v>0.0540393518518519</v>
      </c>
      <c r="I23" s="25">
        <f t="shared" ref="I23:I43" si="2">G$22/(H23*24)</f>
        <v>16.2690083529664</v>
      </c>
    </row>
    <row r="24" spans="1:9">
      <c r="A24" s="7" t="s">
        <v>9</v>
      </c>
      <c r="B24" s="20">
        <v>39340</v>
      </c>
      <c r="C24" s="18">
        <v>0.0370717592592593</v>
      </c>
      <c r="D24" s="14">
        <f t="shared" si="1"/>
        <v>16.8591945051514</v>
      </c>
      <c r="E24" s="6"/>
      <c r="F24" s="7" t="s">
        <v>11</v>
      </c>
      <c r="G24" s="8">
        <v>39334</v>
      </c>
      <c r="H24" s="28">
        <v>0.0533564814814815</v>
      </c>
      <c r="I24" s="25">
        <f t="shared" si="2"/>
        <v>16.4772234273319</v>
      </c>
    </row>
    <row r="25" spans="1:9">
      <c r="A25" s="7" t="s">
        <v>37</v>
      </c>
      <c r="B25" s="20">
        <v>39417</v>
      </c>
      <c r="C25" s="18">
        <v>0.0369907407407407</v>
      </c>
      <c r="D25" s="14">
        <f t="shared" si="1"/>
        <v>16.8961201501877</v>
      </c>
      <c r="E25" s="6"/>
      <c r="F25" t="s">
        <v>35</v>
      </c>
      <c r="G25" s="8">
        <v>40243</v>
      </c>
      <c r="H25" s="29">
        <v>0.0528472222222222</v>
      </c>
      <c r="I25" s="25">
        <f t="shared" si="2"/>
        <v>16.6360052562418</v>
      </c>
    </row>
    <row r="26" spans="1:9">
      <c r="A26" s="7" t="s">
        <v>38</v>
      </c>
      <c r="B26" s="20">
        <v>39040</v>
      </c>
      <c r="C26" s="18">
        <v>0.0363078703703704</v>
      </c>
      <c r="D26" s="14">
        <f t="shared" si="1"/>
        <v>17.2138986292636</v>
      </c>
      <c r="E26" s="6"/>
      <c r="F26" t="s">
        <v>9</v>
      </c>
      <c r="G26" s="8">
        <v>39067</v>
      </c>
      <c r="H26" s="29">
        <v>0.0525810185185185</v>
      </c>
      <c r="I26" s="25">
        <f t="shared" si="2"/>
        <v>16.7202289236188</v>
      </c>
    </row>
    <row r="27" spans="1:9">
      <c r="A27" s="7" t="s">
        <v>34</v>
      </c>
      <c r="B27" s="20">
        <v>38850</v>
      </c>
      <c r="C27" s="18">
        <v>0.0363078703703704</v>
      </c>
      <c r="D27" s="14">
        <f t="shared" si="1"/>
        <v>17.2138986292636</v>
      </c>
      <c r="E27" s="6"/>
      <c r="F27" t="s">
        <v>28</v>
      </c>
      <c r="G27" s="8">
        <v>39078</v>
      </c>
      <c r="H27" s="29">
        <v>0.0525462962962963</v>
      </c>
      <c r="I27" s="25">
        <f t="shared" si="2"/>
        <v>16.7312775330396</v>
      </c>
    </row>
    <row r="28" spans="1:9">
      <c r="A28" s="7" t="s">
        <v>32</v>
      </c>
      <c r="B28" s="20">
        <v>39613</v>
      </c>
      <c r="C28" s="18">
        <v>0.03625</v>
      </c>
      <c r="D28" s="14">
        <f t="shared" si="1"/>
        <v>17.2413793103448</v>
      </c>
      <c r="E28" s="6"/>
      <c r="F28" t="s">
        <v>35</v>
      </c>
      <c r="G28" s="8">
        <v>39144</v>
      </c>
      <c r="H28" s="29">
        <v>0.0522800925925926</v>
      </c>
      <c r="I28" s="14">
        <f t="shared" si="2"/>
        <v>16.8164711091432</v>
      </c>
    </row>
    <row r="29" spans="1:9">
      <c r="A29" s="7" t="s">
        <v>9</v>
      </c>
      <c r="B29" s="20">
        <v>40083</v>
      </c>
      <c r="C29" s="18">
        <v>0.0362152777777778</v>
      </c>
      <c r="D29" s="14">
        <f t="shared" si="1"/>
        <v>17.2579098753595</v>
      </c>
      <c r="E29" s="6"/>
      <c r="F29" t="s">
        <v>8</v>
      </c>
      <c r="G29" s="8">
        <v>39467</v>
      </c>
      <c r="H29" s="29">
        <v>0.0521643518518519</v>
      </c>
      <c r="I29" s="14">
        <f t="shared" si="2"/>
        <v>16.8537830042157</v>
      </c>
    </row>
    <row r="30" spans="1:9">
      <c r="A30" s="7" t="s">
        <v>38</v>
      </c>
      <c r="B30" s="20">
        <v>39768</v>
      </c>
      <c r="C30" s="18">
        <v>0.0361226851851852</v>
      </c>
      <c r="D30" s="14">
        <f t="shared" si="1"/>
        <v>17.3021467478372</v>
      </c>
      <c r="E30" s="6"/>
      <c r="F30" t="s">
        <v>28</v>
      </c>
      <c r="G30" s="8">
        <v>39443</v>
      </c>
      <c r="H30" s="27">
        <v>0.0519444444444444</v>
      </c>
      <c r="I30" s="14">
        <f t="shared" si="2"/>
        <v>16.9251336898396</v>
      </c>
    </row>
    <row r="31" spans="1:9">
      <c r="A31" s="7" t="s">
        <v>32</v>
      </c>
      <c r="B31" s="20">
        <v>39242</v>
      </c>
      <c r="C31" s="11">
        <v>0.0359490740740741</v>
      </c>
      <c r="D31" s="14">
        <f t="shared" si="1"/>
        <v>17.3857050869285</v>
      </c>
      <c r="E31" s="6"/>
      <c r="F31" t="s">
        <v>28</v>
      </c>
      <c r="G31" s="8">
        <v>39809</v>
      </c>
      <c r="H31" s="29">
        <v>0.0516435185185185</v>
      </c>
      <c r="I31" s="14">
        <f t="shared" si="2"/>
        <v>17.0237561631555</v>
      </c>
    </row>
    <row r="32" spans="1:9">
      <c r="A32" s="7" t="s">
        <v>32</v>
      </c>
      <c r="B32" s="20">
        <v>39977</v>
      </c>
      <c r="C32" s="11">
        <v>0.0358333333333333</v>
      </c>
      <c r="D32" s="14">
        <f t="shared" si="1"/>
        <v>17.4418604651163</v>
      </c>
      <c r="E32" s="6"/>
      <c r="F32" t="s">
        <v>35</v>
      </c>
      <c r="G32" s="8">
        <v>39508</v>
      </c>
      <c r="H32" s="27">
        <v>0.0515856481481481</v>
      </c>
      <c r="I32" s="14">
        <f t="shared" si="2"/>
        <v>17.0428539376262</v>
      </c>
    </row>
    <row r="33" spans="1:9">
      <c r="A33" s="7" t="s">
        <v>38</v>
      </c>
      <c r="B33" s="20">
        <v>39404</v>
      </c>
      <c r="C33" s="11">
        <v>0.035787037037037</v>
      </c>
      <c r="D33" s="14">
        <f t="shared" si="1"/>
        <v>17.4644243208279</v>
      </c>
      <c r="E33" s="6"/>
      <c r="F33" t="s">
        <v>11</v>
      </c>
      <c r="G33" s="8">
        <v>39705</v>
      </c>
      <c r="H33" s="27">
        <v>0.0514814814814815</v>
      </c>
      <c r="I33" s="14">
        <f t="shared" si="2"/>
        <v>17.0773381294964</v>
      </c>
    </row>
    <row r="34" spans="1:9">
      <c r="A34" s="7" t="s">
        <v>38</v>
      </c>
      <c r="B34" s="20">
        <v>40132</v>
      </c>
      <c r="C34" s="11">
        <v>0.0357291666666667</v>
      </c>
      <c r="D34" s="14">
        <f t="shared" si="1"/>
        <v>17.4927113702624</v>
      </c>
      <c r="E34" s="6"/>
      <c r="F34" t="s">
        <v>12</v>
      </c>
      <c r="G34" s="8">
        <v>40264</v>
      </c>
      <c r="H34" s="29">
        <v>0.0514236111111111</v>
      </c>
      <c r="I34" s="14">
        <f t="shared" si="2"/>
        <v>17.0965563808238</v>
      </c>
    </row>
    <row r="35" spans="1:9">
      <c r="A35" s="7" t="s">
        <v>34</v>
      </c>
      <c r="B35" s="20">
        <v>39214</v>
      </c>
      <c r="C35" s="18">
        <v>0.0357175925925926</v>
      </c>
      <c r="D35" s="14">
        <f t="shared" si="1"/>
        <v>17.49837977965</v>
      </c>
      <c r="E35" s="6"/>
      <c r="F35" t="s">
        <v>35</v>
      </c>
      <c r="G35" s="8">
        <v>38780</v>
      </c>
      <c r="H35" s="27">
        <v>0.05125</v>
      </c>
      <c r="I35" s="14">
        <f t="shared" si="2"/>
        <v>17.1544715447154</v>
      </c>
    </row>
    <row r="36" spans="1:9">
      <c r="A36" s="7" t="s">
        <v>39</v>
      </c>
      <c r="B36" s="20">
        <v>39893</v>
      </c>
      <c r="C36" s="18">
        <v>0.0356481481481482</v>
      </c>
      <c r="D36" s="14">
        <f t="shared" si="1"/>
        <v>17.5324675324675</v>
      </c>
      <c r="E36" s="6"/>
      <c r="F36" t="s">
        <v>12</v>
      </c>
      <c r="G36" s="8">
        <v>38829</v>
      </c>
      <c r="H36" s="27">
        <v>0.0512384259259259</v>
      </c>
      <c r="I36" s="14">
        <f t="shared" si="2"/>
        <v>17.158346510052</v>
      </c>
    </row>
    <row r="37" spans="1:9">
      <c r="A37" s="7" t="s">
        <v>37</v>
      </c>
      <c r="B37" s="20">
        <v>39781</v>
      </c>
      <c r="C37" s="18">
        <v>0.0354166666666667</v>
      </c>
      <c r="D37" s="14">
        <f t="shared" si="1"/>
        <v>17.6470588235294</v>
      </c>
      <c r="E37" s="6"/>
      <c r="F37" t="s">
        <v>35</v>
      </c>
      <c r="G37" s="8">
        <v>39879</v>
      </c>
      <c r="H37" s="27">
        <v>0.0511574074074074</v>
      </c>
      <c r="I37" s="14">
        <f t="shared" si="2"/>
        <v>17.1855203619909</v>
      </c>
    </row>
    <row r="38" spans="1:9">
      <c r="A38" s="7" t="s">
        <v>39</v>
      </c>
      <c r="B38" s="20">
        <v>38794</v>
      </c>
      <c r="C38" s="17">
        <v>0.0352893518518519</v>
      </c>
      <c r="D38" s="10">
        <f t="shared" si="1"/>
        <v>17.7107248278124</v>
      </c>
      <c r="E38" s="6"/>
      <c r="F38" t="s">
        <v>29</v>
      </c>
      <c r="G38" s="8">
        <v>39586</v>
      </c>
      <c r="H38" s="27">
        <v>0.0511226851851852</v>
      </c>
      <c r="I38" s="14">
        <f t="shared" si="2"/>
        <v>17.1971926647046</v>
      </c>
    </row>
    <row r="39" spans="1:9">
      <c r="A39" s="7"/>
      <c r="B39" s="20"/>
      <c r="C39" s="18"/>
      <c r="D39" s="14"/>
      <c r="E39" s="6"/>
      <c r="F39" t="s">
        <v>12</v>
      </c>
      <c r="G39" s="8">
        <v>39536</v>
      </c>
      <c r="H39" s="27">
        <v>0.0509143518518519</v>
      </c>
      <c r="I39" s="14">
        <f t="shared" si="2"/>
        <v>17.2675608092748</v>
      </c>
    </row>
    <row r="40" spans="1:9">
      <c r="A40" s="4" t="s">
        <v>4</v>
      </c>
      <c r="B40" s="4">
        <v>42.195</v>
      </c>
      <c r="D40" s="5" t="s">
        <v>42</v>
      </c>
      <c r="E40" s="6"/>
      <c r="F40" t="s">
        <v>19</v>
      </c>
      <c r="G40" s="8">
        <v>39158</v>
      </c>
      <c r="H40" s="27">
        <v>0.0506134259259259</v>
      </c>
      <c r="I40" s="14">
        <f t="shared" si="2"/>
        <v>17.3702263892065</v>
      </c>
    </row>
    <row r="41" spans="1:9">
      <c r="A41" s="7" t="s">
        <v>44</v>
      </c>
      <c r="B41" s="20">
        <v>38634</v>
      </c>
      <c r="C41" s="23">
        <v>0.119768518518519</v>
      </c>
      <c r="D41" s="14">
        <f t="shared" ref="D41:D42" si="3">B$40/(C41*24)</f>
        <v>14.6793583301121</v>
      </c>
      <c r="E41" s="6"/>
      <c r="F41" t="s">
        <v>23</v>
      </c>
      <c r="G41" s="8">
        <v>39494</v>
      </c>
      <c r="H41" s="27">
        <v>0.0503472222222222</v>
      </c>
      <c r="I41" s="14">
        <f t="shared" si="2"/>
        <v>17.4620689655172</v>
      </c>
    </row>
    <row r="42" spans="1:9">
      <c r="A42" s="7" t="s">
        <v>11</v>
      </c>
      <c r="B42" s="20">
        <v>40279</v>
      </c>
      <c r="C42" s="23">
        <v>0.117858796296296</v>
      </c>
      <c r="D42" s="14">
        <f t="shared" si="3"/>
        <v>14.91721496612</v>
      </c>
      <c r="E42" s="6"/>
      <c r="F42" t="s">
        <v>19</v>
      </c>
      <c r="G42" s="8">
        <v>39522</v>
      </c>
      <c r="H42" s="27">
        <v>0.0501851851851852</v>
      </c>
      <c r="I42" s="14">
        <f t="shared" si="2"/>
        <v>17.5184501845018</v>
      </c>
    </row>
    <row r="43" spans="1:9">
      <c r="A43" s="7" t="s">
        <v>44</v>
      </c>
      <c r="B43" s="20">
        <v>39733</v>
      </c>
      <c r="C43" s="23">
        <v>0.113958333333333</v>
      </c>
      <c r="D43" s="14">
        <f t="shared" ref="D43:D49" si="4">B$40/(C43*24)</f>
        <v>15.4277879341865</v>
      </c>
      <c r="E43" s="6"/>
      <c r="F43" t="s">
        <v>8</v>
      </c>
      <c r="G43" s="8">
        <v>38739</v>
      </c>
      <c r="H43" s="26">
        <v>0.0496527777777778</v>
      </c>
      <c r="I43" s="10">
        <f t="shared" si="2"/>
        <v>17.7062937062937</v>
      </c>
    </row>
    <row r="44" spans="1:5">
      <c r="A44" s="7" t="s">
        <v>11</v>
      </c>
      <c r="B44" s="20">
        <v>39908</v>
      </c>
      <c r="C44" s="23">
        <v>0.113680555555556</v>
      </c>
      <c r="D44" s="14">
        <f t="shared" si="4"/>
        <v>15.4654856444716</v>
      </c>
      <c r="E44" s="6"/>
    </row>
    <row r="45" spans="1:5">
      <c r="A45" s="7" t="s">
        <v>11</v>
      </c>
      <c r="B45" s="20">
        <v>39187</v>
      </c>
      <c r="C45" s="23">
        <v>0.113356481481481</v>
      </c>
      <c r="D45" s="14">
        <f t="shared" si="4"/>
        <v>15.509699816214</v>
      </c>
      <c r="E45" s="6"/>
    </row>
    <row r="46" spans="1:9">
      <c r="A46" s="7" t="s">
        <v>11</v>
      </c>
      <c r="B46" s="20">
        <v>38816</v>
      </c>
      <c r="C46" s="23">
        <v>0.109988425925926</v>
      </c>
      <c r="D46" s="14">
        <f t="shared" si="4"/>
        <v>15.9846364306009</v>
      </c>
      <c r="E46" s="6"/>
      <c r="G46" s="8"/>
      <c r="H46" s="27"/>
      <c r="I46" s="14"/>
    </row>
    <row r="47" spans="1:5">
      <c r="A47" s="7" t="s">
        <v>45</v>
      </c>
      <c r="B47" s="20">
        <v>40111</v>
      </c>
      <c r="C47" s="23">
        <v>0.109560185185185</v>
      </c>
      <c r="D47" s="14">
        <f t="shared" si="4"/>
        <v>16.0471159940841</v>
      </c>
      <c r="E47" s="6"/>
    </row>
    <row r="48" spans="1:5">
      <c r="A48" s="7" t="s">
        <v>45</v>
      </c>
      <c r="B48" s="20">
        <v>39383</v>
      </c>
      <c r="C48" s="23">
        <v>0.109247685185185</v>
      </c>
      <c r="D48" s="14">
        <f t="shared" si="4"/>
        <v>16.0930183282127</v>
      </c>
      <c r="E48" s="6"/>
    </row>
    <row r="49" spans="1:5">
      <c r="A49" s="7" t="s">
        <v>11</v>
      </c>
      <c r="B49" s="20">
        <v>39551</v>
      </c>
      <c r="C49" s="24">
        <v>0.107418981481481</v>
      </c>
      <c r="D49" s="10">
        <f t="shared" si="4"/>
        <v>16.3669863161297</v>
      </c>
      <c r="E49" s="6"/>
    </row>
    <row r="50" spans="5:5">
      <c r="E50" s="6"/>
    </row>
    <row r="51" spans="5:5">
      <c r="E51" s="6"/>
    </row>
    <row r="52" spans="1:5">
      <c r="A52" s="7"/>
      <c r="B52" s="20"/>
      <c r="C52" s="23"/>
      <c r="D52" s="14"/>
      <c r="E52" s="6"/>
    </row>
    <row r="53" spans="5:5">
      <c r="E53" s="6"/>
    </row>
    <row r="54" spans="5:5">
      <c r="E54" s="6"/>
    </row>
    <row r="55" spans="5:5">
      <c r="E55" s="6"/>
    </row>
    <row r="56" spans="5:5">
      <c r="E56" s="15"/>
    </row>
    <row r="57" spans="5:5">
      <c r="E57" s="6"/>
    </row>
    <row r="58" spans="5:5">
      <c r="E58" s="6"/>
    </row>
    <row r="59" spans="5:5">
      <c r="E59" s="6"/>
    </row>
    <row r="60" spans="5:5">
      <c r="E60" s="6"/>
    </row>
    <row r="61" spans="5:5">
      <c r="E61" s="6"/>
    </row>
    <row r="62" spans="5:5">
      <c r="E62" s="6"/>
    </row>
    <row r="63" spans="5:5">
      <c r="E63" s="6"/>
    </row>
    <row r="64" spans="5:5">
      <c r="E64" s="6"/>
    </row>
    <row r="65" spans="1:5">
      <c r="A65" s="7"/>
      <c r="B65" s="20"/>
      <c r="C65" s="18"/>
      <c r="D65" s="14"/>
      <c r="E65" s="6"/>
    </row>
    <row r="66" spans="1:5">
      <c r="A66" s="7"/>
      <c r="B66" s="20"/>
      <c r="C66" s="18"/>
      <c r="D66" s="14"/>
      <c r="E66" s="6"/>
    </row>
    <row r="67" spans="1:5">
      <c r="A67" s="7"/>
      <c r="B67" s="20"/>
      <c r="C67" s="17"/>
      <c r="D67" s="10"/>
      <c r="E67" s="6"/>
    </row>
    <row r="68" spans="1:5">
      <c r="A68" s="21"/>
      <c r="B68" s="21"/>
      <c r="D68" s="31"/>
      <c r="E68" s="6"/>
    </row>
    <row r="69" spans="5:5">
      <c r="E69" s="6"/>
    </row>
    <row r="70" spans="5:5">
      <c r="E70" s="6"/>
    </row>
    <row r="71" spans="5:5">
      <c r="E71" s="6"/>
    </row>
    <row r="72" spans="5:5">
      <c r="E72" s="6"/>
    </row>
    <row r="73" spans="5:5">
      <c r="E73" s="6"/>
    </row>
    <row r="74" spans="5:5">
      <c r="E74" s="6"/>
    </row>
    <row r="75" spans="5:5">
      <c r="E75" s="6"/>
    </row>
    <row r="76" spans="5:5">
      <c r="E76" s="6"/>
    </row>
    <row r="77" spans="5:5">
      <c r="E77" s="6"/>
    </row>
    <row r="78" spans="5:5">
      <c r="E78" s="6"/>
    </row>
    <row r="79" spans="5:5">
      <c r="E79" s="6"/>
    </row>
    <row r="80" spans="5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5"/>
  <sheetViews>
    <sheetView topLeftCell="A3" workbookViewId="0">
      <selection activeCell="F23" sqref="F23:I37"/>
    </sheetView>
  </sheetViews>
  <sheetFormatPr defaultColWidth="9" defaultRowHeight="13.2"/>
  <cols>
    <col min="1" max="1" width="13.5740740740741" customWidth="1"/>
    <col min="2" max="3" width="10.4259259259259" customWidth="1"/>
    <col min="4" max="4" width="17.1388888888889" customWidth="1"/>
    <col min="6" max="6" width="13.4259259259259" customWidth="1"/>
    <col min="7" max="7" width="10" customWidth="1"/>
    <col min="8" max="8" width="12.287037037037" customWidth="1"/>
    <col min="9" max="9" width="17.1388888888889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3"/>
      <c r="F1" s="1" t="s">
        <v>0</v>
      </c>
      <c r="G1" s="2" t="s">
        <v>1</v>
      </c>
      <c r="H1" s="2" t="s">
        <v>2</v>
      </c>
      <c r="I1" s="2" t="s">
        <v>3</v>
      </c>
    </row>
    <row r="2" spans="1:9">
      <c r="A2" s="4" t="s">
        <v>4</v>
      </c>
      <c r="B2" s="4">
        <v>1.5</v>
      </c>
      <c r="D2" s="5" t="s">
        <v>5</v>
      </c>
      <c r="E2" s="6"/>
      <c r="F2" s="4" t="s">
        <v>4</v>
      </c>
      <c r="G2" s="4">
        <v>10</v>
      </c>
      <c r="H2" s="5"/>
      <c r="I2" s="30" t="s">
        <v>6</v>
      </c>
    </row>
    <row r="3" spans="1:9">
      <c r="A3" s="7" t="s">
        <v>7</v>
      </c>
      <c r="B3" s="8">
        <v>41275</v>
      </c>
      <c r="C3" s="9">
        <v>0.0416550925925926</v>
      </c>
      <c r="D3" s="10">
        <f>B$2/(C3*24)</f>
        <v>1.50041678243957</v>
      </c>
      <c r="E3" s="6"/>
      <c r="F3" s="7" t="s">
        <v>8</v>
      </c>
      <c r="G3" s="8">
        <v>40559</v>
      </c>
      <c r="H3" s="11">
        <v>0.0255439814814815</v>
      </c>
      <c r="I3" s="25">
        <f t="shared" ref="I3:I4" si="0">G$2/(H3*24)</f>
        <v>16.3117353874037</v>
      </c>
    </row>
    <row r="4" spans="1:9">
      <c r="A4" s="4"/>
      <c r="B4" s="4"/>
      <c r="D4" s="5"/>
      <c r="E4" s="6"/>
      <c r="F4" s="12" t="s">
        <v>46</v>
      </c>
      <c r="G4" s="8">
        <v>41425</v>
      </c>
      <c r="H4" s="11">
        <v>0.0253587962962963</v>
      </c>
      <c r="I4" s="25">
        <f t="shared" si="0"/>
        <v>16.4308534915564</v>
      </c>
    </row>
    <row r="5" spans="1:9">
      <c r="A5" s="4" t="s">
        <v>4</v>
      </c>
      <c r="B5" s="4">
        <v>3</v>
      </c>
      <c r="D5" s="5" t="s">
        <v>5</v>
      </c>
      <c r="E5" s="6"/>
      <c r="F5" s="7" t="s">
        <v>37</v>
      </c>
      <c r="G5" s="8">
        <v>40818</v>
      </c>
      <c r="H5" s="11">
        <v>0.0251736111111111</v>
      </c>
      <c r="I5" s="25">
        <f t="shared" ref="I5:I6" si="1">G$2/(H5*24)</f>
        <v>16.551724137931</v>
      </c>
    </row>
    <row r="6" spans="1:9">
      <c r="A6" s="12" t="s">
        <v>9</v>
      </c>
      <c r="B6" s="8">
        <v>40543</v>
      </c>
      <c r="C6" s="13">
        <v>0.00690972222222222</v>
      </c>
      <c r="D6" s="14">
        <f>B$5/(C6*24)</f>
        <v>18.0904522613065</v>
      </c>
      <c r="E6" s="6"/>
      <c r="F6" s="12" t="s">
        <v>30</v>
      </c>
      <c r="G6" s="8">
        <v>41643</v>
      </c>
      <c r="H6" s="11">
        <v>0.0250578703703704</v>
      </c>
      <c r="I6" s="25">
        <f t="shared" si="1"/>
        <v>16.6281755196305</v>
      </c>
    </row>
    <row r="7" spans="1:9">
      <c r="A7" s="12" t="s">
        <v>9</v>
      </c>
      <c r="B7" s="8">
        <v>41417</v>
      </c>
      <c r="C7" s="9">
        <v>0.00690578703703704</v>
      </c>
      <c r="D7" s="10">
        <f>B$5/(C7*24)</f>
        <v>18.1007609023565</v>
      </c>
      <c r="E7" s="6"/>
      <c r="F7" s="12" t="s">
        <v>15</v>
      </c>
      <c r="G7" s="8">
        <v>41403</v>
      </c>
      <c r="H7" s="11">
        <v>0.0250231481481481</v>
      </c>
      <c r="I7" s="25">
        <f t="shared" ref="I7:I10" si="2">G$2/(H7*24)</f>
        <v>16.6512488436633</v>
      </c>
    </row>
    <row r="8" spans="1:9">
      <c r="A8" s="4"/>
      <c r="B8" s="4"/>
      <c r="D8" s="5"/>
      <c r="E8" s="6"/>
      <c r="F8" s="12" t="s">
        <v>33</v>
      </c>
      <c r="G8" s="8">
        <v>41189</v>
      </c>
      <c r="H8" s="11">
        <v>0.0248263888888889</v>
      </c>
      <c r="I8" s="25">
        <f t="shared" si="2"/>
        <v>16.7832167832168</v>
      </c>
    </row>
    <row r="9" spans="1:9">
      <c r="A9" s="4" t="s">
        <v>4</v>
      </c>
      <c r="B9" s="4">
        <v>5</v>
      </c>
      <c r="D9" s="5" t="s">
        <v>5</v>
      </c>
      <c r="E9" s="15"/>
      <c r="F9" s="12" t="s">
        <v>47</v>
      </c>
      <c r="G9" s="8">
        <v>41797</v>
      </c>
      <c r="H9" s="11">
        <v>0.0248263888888889</v>
      </c>
      <c r="I9" s="25">
        <f t="shared" si="2"/>
        <v>16.7832167832168</v>
      </c>
    </row>
    <row r="10" spans="1:9">
      <c r="A10" s="7" t="s">
        <v>12</v>
      </c>
      <c r="B10" s="8">
        <v>40654</v>
      </c>
      <c r="C10" s="13">
        <v>0.0120023148148148</v>
      </c>
      <c r="D10" s="14">
        <f>B$9/(C10*24)</f>
        <v>17.357762777242</v>
      </c>
      <c r="E10" s="15"/>
      <c r="F10" s="12" t="s">
        <v>25</v>
      </c>
      <c r="G10" s="8">
        <v>41174</v>
      </c>
      <c r="H10" s="11">
        <v>0.0247916666666667</v>
      </c>
      <c r="I10" s="25">
        <f t="shared" ref="I10:I18" si="3">G$2/(H10*24)</f>
        <v>16.8067226890756</v>
      </c>
    </row>
    <row r="11" spans="1:9">
      <c r="A11" s="7" t="s">
        <v>12</v>
      </c>
      <c r="B11" s="8">
        <v>41172</v>
      </c>
      <c r="C11" s="13">
        <v>0.011875</v>
      </c>
      <c r="D11" s="14">
        <f>B$9/(C11*24)</f>
        <v>17.5438596491228</v>
      </c>
      <c r="E11" s="15"/>
      <c r="F11" s="12" t="s">
        <v>48</v>
      </c>
      <c r="G11" s="8">
        <v>41750</v>
      </c>
      <c r="H11" s="11">
        <v>0.0247453703703704</v>
      </c>
      <c r="I11" s="25">
        <f t="shared" si="3"/>
        <v>16.8381665107577</v>
      </c>
    </row>
    <row r="12" spans="1:9">
      <c r="A12" t="s">
        <v>12</v>
      </c>
      <c r="B12" s="8">
        <v>41025</v>
      </c>
      <c r="C12" s="9">
        <v>0.0117847222222222</v>
      </c>
      <c r="D12" s="10">
        <f>B$9/(C12*24)</f>
        <v>17.6782557454331</v>
      </c>
      <c r="E12" s="15"/>
      <c r="F12" s="12" t="s">
        <v>49</v>
      </c>
      <c r="G12" s="8">
        <v>41714</v>
      </c>
      <c r="H12" s="11">
        <v>0.0247106481481481</v>
      </c>
      <c r="I12" s="25">
        <f t="shared" si="3"/>
        <v>16.8618266978923</v>
      </c>
    </row>
    <row r="13" spans="1:9">
      <c r="A13" s="12"/>
      <c r="B13" s="8"/>
      <c r="C13" s="9"/>
      <c r="D13" s="10"/>
      <c r="E13" s="15"/>
      <c r="F13" s="12" t="s">
        <v>14</v>
      </c>
      <c r="G13" s="8">
        <v>41394</v>
      </c>
      <c r="H13" s="11">
        <v>0.0246064814814815</v>
      </c>
      <c r="I13" s="25">
        <f t="shared" si="3"/>
        <v>16.9332079021637</v>
      </c>
    </row>
    <row r="14" spans="1:9">
      <c r="A14" s="4" t="s">
        <v>4</v>
      </c>
      <c r="B14" s="4">
        <v>10</v>
      </c>
      <c r="D14" s="16" t="s">
        <v>5</v>
      </c>
      <c r="E14" s="15"/>
      <c r="F14" s="12" t="s">
        <v>48</v>
      </c>
      <c r="G14" s="8">
        <v>41365</v>
      </c>
      <c r="H14" s="11">
        <v>0.0245949074074074</v>
      </c>
      <c r="I14" s="25">
        <f t="shared" si="3"/>
        <v>16.9411764705882</v>
      </c>
    </row>
    <row r="15" spans="1:9">
      <c r="A15" t="s">
        <v>12</v>
      </c>
      <c r="B15" s="8">
        <v>40824</v>
      </c>
      <c r="C15" s="9">
        <v>0.0245023148148148</v>
      </c>
      <c r="D15" s="10">
        <f>B$14/(C15*24)</f>
        <v>17.0051960321209</v>
      </c>
      <c r="E15" s="15"/>
      <c r="F15" s="12" t="s">
        <v>47</v>
      </c>
      <c r="G15" s="8">
        <v>41412</v>
      </c>
      <c r="H15" s="18">
        <v>0.0245833333333333</v>
      </c>
      <c r="I15" s="14">
        <f t="shared" si="3"/>
        <v>16.9491525423729</v>
      </c>
    </row>
    <row r="16" spans="1:9">
      <c r="A16" s="12"/>
      <c r="B16" s="8"/>
      <c r="C16" s="9"/>
      <c r="D16" s="10"/>
      <c r="E16" s="15"/>
      <c r="F16" s="12" t="s">
        <v>10</v>
      </c>
      <c r="G16" s="8">
        <v>40636</v>
      </c>
      <c r="H16" s="18">
        <v>0.0245138888888889</v>
      </c>
      <c r="I16" s="14">
        <f t="shared" si="3"/>
        <v>16.9971671388102</v>
      </c>
    </row>
    <row r="17" spans="1:9">
      <c r="A17" s="1" t="s">
        <v>0</v>
      </c>
      <c r="B17" s="2" t="s">
        <v>1</v>
      </c>
      <c r="C17" s="2" t="s">
        <v>2</v>
      </c>
      <c r="D17" s="2" t="s">
        <v>3</v>
      </c>
      <c r="E17" s="15"/>
      <c r="F17" s="12" t="s">
        <v>14</v>
      </c>
      <c r="G17" s="8">
        <v>41029</v>
      </c>
      <c r="H17" s="18">
        <v>0.0244097222222222</v>
      </c>
      <c r="I17" s="14">
        <f t="shared" si="3"/>
        <v>17.0697012802276</v>
      </c>
    </row>
    <row r="18" spans="1:9">
      <c r="A18" s="4" t="s">
        <v>4</v>
      </c>
      <c r="B18" s="4">
        <v>15</v>
      </c>
      <c r="C18" s="5"/>
      <c r="D18" s="19"/>
      <c r="E18" s="15"/>
      <c r="F18" s="12" t="s">
        <v>14</v>
      </c>
      <c r="G18" s="8">
        <v>41755</v>
      </c>
      <c r="H18" s="17">
        <v>0.0242708333333333</v>
      </c>
      <c r="I18" s="10">
        <f t="shared" si="3"/>
        <v>17.1673819742489</v>
      </c>
    </row>
    <row r="19" spans="1:9">
      <c r="A19" s="12" t="s">
        <v>32</v>
      </c>
      <c r="B19" s="20">
        <v>40719</v>
      </c>
      <c r="C19" s="18">
        <v>0.0396527777777778</v>
      </c>
      <c r="D19" s="14">
        <f t="shared" ref="D19:D21" si="4">B$18/(C19*24)</f>
        <v>15.7618213660245</v>
      </c>
      <c r="E19" s="15"/>
      <c r="F19" s="7"/>
      <c r="G19" s="8"/>
      <c r="H19" s="11"/>
      <c r="I19" s="25"/>
    </row>
    <row r="20" spans="1:9">
      <c r="A20" s="12" t="s">
        <v>37</v>
      </c>
      <c r="B20" s="20">
        <v>41244</v>
      </c>
      <c r="C20" s="18">
        <v>0.0381481481481481</v>
      </c>
      <c r="D20" s="14">
        <f t="shared" si="4"/>
        <v>16.3834951456311</v>
      </c>
      <c r="E20" s="15"/>
      <c r="F20" s="1" t="s">
        <v>0</v>
      </c>
      <c r="G20" s="2" t="s">
        <v>1</v>
      </c>
      <c r="H20" s="2" t="s">
        <v>2</v>
      </c>
      <c r="I20" s="2" t="s">
        <v>3</v>
      </c>
    </row>
    <row r="21" spans="1:9">
      <c r="A21" s="7" t="s">
        <v>29</v>
      </c>
      <c r="B21" s="20">
        <v>41700</v>
      </c>
      <c r="C21" s="18">
        <v>0.0375462962962963</v>
      </c>
      <c r="D21" s="14">
        <f t="shared" si="4"/>
        <v>16.6461159062885</v>
      </c>
      <c r="E21" s="6"/>
      <c r="F21" s="4" t="s">
        <v>4</v>
      </c>
      <c r="G21" s="4">
        <v>21.1</v>
      </c>
      <c r="I21" s="5" t="s">
        <v>27</v>
      </c>
    </row>
    <row r="22" spans="1:9">
      <c r="A22" s="7" t="s">
        <v>38</v>
      </c>
      <c r="B22" s="20">
        <v>40503</v>
      </c>
      <c r="C22" s="18">
        <v>0.0373032407407407</v>
      </c>
      <c r="D22" s="14">
        <f t="shared" ref="D22:D25" si="5">B$18/(C22*24)</f>
        <v>16.7545764815389</v>
      </c>
      <c r="E22" s="6"/>
      <c r="F22" s="21" t="s">
        <v>50</v>
      </c>
      <c r="G22" s="8">
        <v>41811</v>
      </c>
      <c r="H22" s="22">
        <v>0.056712962962963</v>
      </c>
      <c r="I22" s="14">
        <f>21.1/(H22*24)</f>
        <v>15.5020408163265</v>
      </c>
    </row>
    <row r="23" spans="1:9">
      <c r="A23" s="21" t="s">
        <v>38</v>
      </c>
      <c r="B23" s="20">
        <v>41231</v>
      </c>
      <c r="C23" s="18">
        <v>0.0371064814814815</v>
      </c>
      <c r="D23" s="14">
        <f t="shared" si="5"/>
        <v>16.8434185901435</v>
      </c>
      <c r="E23" s="6"/>
      <c r="F23" s="21" t="s">
        <v>28</v>
      </c>
      <c r="G23" s="8">
        <v>41635</v>
      </c>
      <c r="H23" s="22">
        <v>0.0560763888888889</v>
      </c>
      <c r="I23" s="14">
        <f>21.1/(H23*24)</f>
        <v>15.6780185758514</v>
      </c>
    </row>
    <row r="24" spans="1:9">
      <c r="A24" s="12" t="s">
        <v>38</v>
      </c>
      <c r="B24" s="20">
        <v>41595</v>
      </c>
      <c r="C24" s="18">
        <v>0.0368287037037037</v>
      </c>
      <c r="D24" s="14">
        <f t="shared" si="5"/>
        <v>16.9704588309239</v>
      </c>
      <c r="E24" s="6"/>
      <c r="F24" s="21" t="s">
        <v>28</v>
      </c>
      <c r="G24" s="8">
        <v>41270</v>
      </c>
      <c r="H24" s="22">
        <v>0.055150462962963</v>
      </c>
      <c r="I24" s="14">
        <f>21.1/(H24*24)</f>
        <v>15.9412381951731</v>
      </c>
    </row>
    <row r="25" spans="1:9">
      <c r="A25" s="7" t="s">
        <v>38</v>
      </c>
      <c r="B25" s="20">
        <v>40867</v>
      </c>
      <c r="C25" s="17">
        <v>0.0366782407407407</v>
      </c>
      <c r="D25" s="10">
        <f t="shared" si="5"/>
        <v>17.0400757336699</v>
      </c>
      <c r="E25" s="6"/>
      <c r="F25" s="21" t="s">
        <v>8</v>
      </c>
      <c r="G25" s="8">
        <v>41294</v>
      </c>
      <c r="H25" s="22">
        <v>0.0551157407407407</v>
      </c>
      <c r="I25" s="14">
        <f t="shared" ref="I25:I38" si="6">21.1/(H25*24)</f>
        <v>15.9512809743805</v>
      </c>
    </row>
    <row r="26" spans="1:9">
      <c r="A26" s="7"/>
      <c r="B26" s="20"/>
      <c r="C26" s="11"/>
      <c r="D26" s="25"/>
      <c r="E26" s="6"/>
      <c r="F26" s="21" t="s">
        <v>50</v>
      </c>
      <c r="G26" s="8">
        <v>41076</v>
      </c>
      <c r="H26" s="22">
        <v>0.0551041666666667</v>
      </c>
      <c r="I26" s="14">
        <f t="shared" si="6"/>
        <v>15.9546313799622</v>
      </c>
    </row>
    <row r="27" spans="1:9">
      <c r="A27" s="4" t="s">
        <v>4</v>
      </c>
      <c r="B27" s="4">
        <v>42.195</v>
      </c>
      <c r="D27" s="5" t="s">
        <v>42</v>
      </c>
      <c r="E27" s="6"/>
      <c r="F27" s="21" t="s">
        <v>28</v>
      </c>
      <c r="G27" s="8">
        <v>40904</v>
      </c>
      <c r="H27" s="27">
        <v>0.0543287037037037</v>
      </c>
      <c r="I27" s="14">
        <f t="shared" si="6"/>
        <v>16.1823604601619</v>
      </c>
    </row>
    <row r="28" spans="1:9">
      <c r="A28" s="7" t="s">
        <v>29</v>
      </c>
      <c r="B28" s="20">
        <v>41049</v>
      </c>
      <c r="C28" s="23">
        <v>0.117951388888889</v>
      </c>
      <c r="D28" s="14">
        <f>42.195/(C28*24)</f>
        <v>14.905504857227</v>
      </c>
      <c r="E28" s="6"/>
      <c r="F28" s="21" t="s">
        <v>12</v>
      </c>
      <c r="G28" s="8">
        <v>41356</v>
      </c>
      <c r="H28" s="27">
        <v>0.0542592592592593</v>
      </c>
      <c r="I28" s="14">
        <f t="shared" si="6"/>
        <v>16.203071672355</v>
      </c>
    </row>
    <row r="29" spans="1:9">
      <c r="A29" s="7" t="s">
        <v>11</v>
      </c>
      <c r="B29" s="20">
        <v>41378</v>
      </c>
      <c r="C29" s="23">
        <v>0.117476851851852</v>
      </c>
      <c r="D29" s="14">
        <f t="shared" ref="D29:D32" si="7">42.195/(C29*24)</f>
        <v>14.9657142857143</v>
      </c>
      <c r="E29" s="6"/>
      <c r="F29" s="21" t="s">
        <v>9</v>
      </c>
      <c r="G29" s="8">
        <v>41615</v>
      </c>
      <c r="H29" s="27">
        <v>0.054224537037037</v>
      </c>
      <c r="I29" s="14">
        <f t="shared" si="6"/>
        <v>16.213447171825</v>
      </c>
    </row>
    <row r="30" spans="1:9">
      <c r="A30" s="7" t="s">
        <v>11</v>
      </c>
      <c r="B30" s="20">
        <v>41014</v>
      </c>
      <c r="C30" s="23">
        <v>0.11693287037037</v>
      </c>
      <c r="D30" s="14">
        <f t="shared" si="7"/>
        <v>15.0353360388004</v>
      </c>
      <c r="E30" s="6"/>
      <c r="F30" s="21" t="s">
        <v>35</v>
      </c>
      <c r="G30" s="8">
        <v>40607</v>
      </c>
      <c r="H30" s="27">
        <v>0.0542013888888889</v>
      </c>
      <c r="I30" s="14">
        <f t="shared" si="6"/>
        <v>16.2203715566944</v>
      </c>
    </row>
    <row r="31" spans="1:9">
      <c r="A31" s="7" t="s">
        <v>8</v>
      </c>
      <c r="B31" s="20">
        <v>41784</v>
      </c>
      <c r="C31" s="23">
        <v>0.113680555555556</v>
      </c>
      <c r="D31" s="14">
        <f t="shared" si="7"/>
        <v>15.4654856444716</v>
      </c>
      <c r="E31" s="6"/>
      <c r="F31" s="21" t="s">
        <v>9</v>
      </c>
      <c r="G31" s="8">
        <v>41251</v>
      </c>
      <c r="H31" s="27">
        <v>0.0541898148148148</v>
      </c>
      <c r="I31" s="14">
        <f t="shared" si="6"/>
        <v>16.2238359675352</v>
      </c>
    </row>
    <row r="32" spans="1:9">
      <c r="A32" s="12" t="s">
        <v>45</v>
      </c>
      <c r="B32" s="20">
        <v>40482</v>
      </c>
      <c r="C32" s="24">
        <v>0.113657407407407</v>
      </c>
      <c r="D32" s="10">
        <f t="shared" si="7"/>
        <v>15.4686354378819</v>
      </c>
      <c r="E32" s="6"/>
      <c r="F32" s="21" t="s">
        <v>12</v>
      </c>
      <c r="G32" s="8">
        <v>41727</v>
      </c>
      <c r="H32" s="27">
        <v>0.05375</v>
      </c>
      <c r="I32" s="14">
        <f t="shared" si="6"/>
        <v>16.3565891472868</v>
      </c>
    </row>
    <row r="33" spans="5:9">
      <c r="E33" s="6"/>
      <c r="F33" s="21" t="s">
        <v>35</v>
      </c>
      <c r="G33" s="8">
        <v>41692</v>
      </c>
      <c r="H33" s="27">
        <v>0.053587962962963</v>
      </c>
      <c r="I33" s="14">
        <f t="shared" si="6"/>
        <v>16.4060475161987</v>
      </c>
    </row>
    <row r="34" spans="5:9">
      <c r="E34" s="6"/>
      <c r="F34" s="21" t="s">
        <v>12</v>
      </c>
      <c r="G34" s="8">
        <v>40628</v>
      </c>
      <c r="H34" s="27">
        <v>0.053275462962963</v>
      </c>
      <c r="I34" s="14">
        <f t="shared" si="6"/>
        <v>16.502281121008</v>
      </c>
    </row>
    <row r="35" spans="5:9">
      <c r="E35" s="6"/>
      <c r="F35" s="21" t="s">
        <v>8</v>
      </c>
      <c r="G35" s="8">
        <v>41658</v>
      </c>
      <c r="H35" s="27">
        <v>0.0531365740740741</v>
      </c>
      <c r="I35" s="14">
        <f t="shared" si="6"/>
        <v>16.5454149422784</v>
      </c>
    </row>
    <row r="36" spans="5:9">
      <c r="E36" s="6"/>
      <c r="F36" s="21" t="s">
        <v>8</v>
      </c>
      <c r="G36" s="8">
        <v>40923</v>
      </c>
      <c r="H36" s="27">
        <v>0.0531134259259259</v>
      </c>
      <c r="I36" s="14">
        <f t="shared" si="6"/>
        <v>16.5526258444105</v>
      </c>
    </row>
    <row r="37" spans="5:9">
      <c r="E37" s="6"/>
      <c r="F37" s="21" t="s">
        <v>44</v>
      </c>
      <c r="G37" s="8">
        <v>40826</v>
      </c>
      <c r="H37" s="27">
        <v>0.0527546296296296</v>
      </c>
      <c r="I37" s="14">
        <f t="shared" si="6"/>
        <v>16.6652040368583</v>
      </c>
    </row>
    <row r="38" spans="5:9">
      <c r="E38" s="6"/>
      <c r="F38" t="s">
        <v>35</v>
      </c>
      <c r="G38" s="8">
        <v>40971</v>
      </c>
      <c r="H38" s="26">
        <v>0.0519675925925926</v>
      </c>
      <c r="I38" s="10">
        <f t="shared" si="6"/>
        <v>16.9175946547884</v>
      </c>
    </row>
    <row r="39" spans="5:9">
      <c r="E39" s="6"/>
      <c r="F39" s="7"/>
      <c r="G39" s="8"/>
      <c r="H39" s="28"/>
      <c r="I39" s="25"/>
    </row>
    <row r="40" spans="5:9">
      <c r="E40" s="6"/>
      <c r="G40" s="8"/>
      <c r="H40" s="28"/>
      <c r="I40" s="25"/>
    </row>
    <row r="41" spans="5:9">
      <c r="E41" s="6"/>
      <c r="F41" s="7"/>
      <c r="G41" s="8"/>
      <c r="H41" s="28"/>
      <c r="I41" s="25"/>
    </row>
    <row r="42" spans="5:9">
      <c r="E42" s="6"/>
      <c r="G42" s="8"/>
      <c r="H42" s="28"/>
      <c r="I42" s="25"/>
    </row>
    <row r="43" spans="5:9">
      <c r="E43" s="6"/>
      <c r="G43" s="8"/>
      <c r="H43" s="28"/>
      <c r="I43" s="25"/>
    </row>
    <row r="44" spans="5:9">
      <c r="E44" s="6"/>
      <c r="G44" s="8"/>
      <c r="H44" s="29"/>
      <c r="I44" s="25"/>
    </row>
    <row r="45" spans="1:9">
      <c r="A45" s="7"/>
      <c r="B45" s="20"/>
      <c r="C45" s="23"/>
      <c r="D45" s="14"/>
      <c r="E45" s="6"/>
      <c r="G45" s="8"/>
      <c r="H45" s="29"/>
      <c r="I45" s="25"/>
    </row>
    <row r="46" spans="1:9">
      <c r="A46" s="7"/>
      <c r="B46" s="20"/>
      <c r="C46" s="23"/>
      <c r="D46" s="14"/>
      <c r="E46" s="6"/>
      <c r="G46" s="8"/>
      <c r="H46" s="29"/>
      <c r="I46" s="25"/>
    </row>
    <row r="47" spans="1:9">
      <c r="A47" s="7"/>
      <c r="B47" s="20"/>
      <c r="C47" s="23"/>
      <c r="D47" s="14"/>
      <c r="E47" s="6"/>
      <c r="G47" s="8"/>
      <c r="H47" s="29"/>
      <c r="I47" s="25"/>
    </row>
    <row r="48" spans="5:9">
      <c r="E48" s="6"/>
      <c r="G48" s="8"/>
      <c r="H48" s="29"/>
      <c r="I48" s="25"/>
    </row>
    <row r="49" spans="5:9">
      <c r="E49" s="6"/>
      <c r="G49" s="8"/>
      <c r="H49" s="29"/>
      <c r="I49" s="25"/>
    </row>
    <row r="50" spans="5:9">
      <c r="E50" s="6"/>
      <c r="G50" s="8"/>
      <c r="H50" s="29"/>
      <c r="I50" s="14"/>
    </row>
    <row r="51" spans="1:9">
      <c r="A51" s="7"/>
      <c r="B51" s="20"/>
      <c r="C51" s="23"/>
      <c r="D51" s="14"/>
      <c r="E51" s="6"/>
      <c r="G51" s="8"/>
      <c r="H51" s="29"/>
      <c r="I51" s="14"/>
    </row>
    <row r="52" spans="1:9">
      <c r="A52" s="7"/>
      <c r="B52" s="20"/>
      <c r="C52" s="23"/>
      <c r="D52" s="14"/>
      <c r="E52" s="6"/>
      <c r="G52" s="8"/>
      <c r="H52" s="29"/>
      <c r="I52" s="14"/>
    </row>
    <row r="53" spans="1:9">
      <c r="A53" s="7"/>
      <c r="B53" s="20"/>
      <c r="C53" s="23"/>
      <c r="D53" s="14"/>
      <c r="E53" s="6"/>
      <c r="G53" s="8"/>
      <c r="H53" s="28"/>
      <c r="I53" s="14"/>
    </row>
    <row r="54" spans="1:9">
      <c r="A54" s="7"/>
      <c r="B54" s="20"/>
      <c r="C54" s="23"/>
      <c r="D54" s="14"/>
      <c r="E54" s="6"/>
      <c r="G54" s="8"/>
      <c r="H54" s="27"/>
      <c r="I54" s="14"/>
    </row>
    <row r="55" spans="1:5">
      <c r="A55" s="7"/>
      <c r="B55" s="20"/>
      <c r="C55" s="23"/>
      <c r="D55" s="14"/>
      <c r="E55" s="6"/>
    </row>
    <row r="56" spans="1:9">
      <c r="A56" s="7"/>
      <c r="B56" s="20"/>
      <c r="C56" s="24"/>
      <c r="D56" s="10"/>
      <c r="E56" s="6"/>
      <c r="G56" s="8"/>
      <c r="H56" s="27"/>
      <c r="I56" s="14"/>
    </row>
    <row r="57" spans="1:9">
      <c r="A57" s="7"/>
      <c r="B57" s="20"/>
      <c r="C57" s="18"/>
      <c r="D57" s="14"/>
      <c r="E57" s="6"/>
      <c r="G57" s="8"/>
      <c r="H57" s="27"/>
      <c r="I57" s="14"/>
    </row>
    <row r="58" spans="1:9">
      <c r="A58" s="7"/>
      <c r="B58" s="20"/>
      <c r="C58" s="18"/>
      <c r="D58" s="14"/>
      <c r="E58" s="6"/>
      <c r="G58" s="8"/>
      <c r="H58" s="27"/>
      <c r="I58" s="14"/>
    </row>
    <row r="59" spans="1:9">
      <c r="A59" s="7"/>
      <c r="B59" s="20"/>
      <c r="C59" s="18"/>
      <c r="D59" s="14"/>
      <c r="E59" s="6"/>
      <c r="G59" s="8"/>
      <c r="H59" s="29"/>
      <c r="I59" s="14"/>
    </row>
    <row r="60" spans="1:9">
      <c r="A60" s="7"/>
      <c r="B60" s="20"/>
      <c r="C60" s="18"/>
      <c r="D60" s="14"/>
      <c r="E60" s="6"/>
      <c r="G60" s="8"/>
      <c r="H60" s="27"/>
      <c r="I60" s="14"/>
    </row>
    <row r="61" spans="1:9">
      <c r="A61" s="7"/>
      <c r="B61" s="20"/>
      <c r="C61" s="18"/>
      <c r="D61" s="14"/>
      <c r="E61" s="6"/>
      <c r="G61" s="8"/>
      <c r="H61" s="27"/>
      <c r="I61" s="14"/>
    </row>
    <row r="62" spans="1:9">
      <c r="A62" s="7"/>
      <c r="B62" s="20"/>
      <c r="C62" s="18"/>
      <c r="D62" s="14"/>
      <c r="E62" s="6"/>
      <c r="G62" s="8"/>
      <c r="H62" s="29"/>
      <c r="I62" s="14"/>
    </row>
    <row r="63" spans="1:9">
      <c r="A63" s="7"/>
      <c r="B63" s="20"/>
      <c r="C63" s="18"/>
      <c r="D63" s="14"/>
      <c r="E63" s="6"/>
      <c r="G63" s="8"/>
      <c r="H63" s="27"/>
      <c r="I63" s="14"/>
    </row>
    <row r="64" spans="1:9">
      <c r="A64" s="7"/>
      <c r="B64" s="20"/>
      <c r="C64" s="18"/>
      <c r="D64" s="14"/>
      <c r="E64" s="6"/>
      <c r="G64" s="8"/>
      <c r="H64" s="27"/>
      <c r="I64" s="14"/>
    </row>
    <row r="65" spans="1:9">
      <c r="A65" s="7"/>
      <c r="B65" s="20"/>
      <c r="C65" s="18"/>
      <c r="D65" s="14"/>
      <c r="E65" s="6"/>
      <c r="G65" s="8"/>
      <c r="H65" s="27"/>
      <c r="I65" s="14"/>
    </row>
    <row r="66" spans="1:9">
      <c r="A66" s="7"/>
      <c r="B66" s="20"/>
      <c r="C66" s="18"/>
      <c r="D66" s="14"/>
      <c r="E66" s="6"/>
      <c r="G66" s="8"/>
      <c r="H66" s="27"/>
      <c r="I66" s="14"/>
    </row>
    <row r="67" spans="1:9">
      <c r="A67" s="7"/>
      <c r="B67" s="20"/>
      <c r="C67" s="18"/>
      <c r="D67" s="14"/>
      <c r="E67" s="6"/>
      <c r="G67" s="8"/>
      <c r="H67" s="27"/>
      <c r="I67" s="14"/>
    </row>
    <row r="68" spans="1:9">
      <c r="A68" s="7"/>
      <c r="B68" s="20"/>
      <c r="C68" s="11"/>
      <c r="D68" s="14"/>
      <c r="E68" s="6"/>
      <c r="G68" s="8"/>
      <c r="H68" s="27"/>
      <c r="I68" s="14"/>
    </row>
    <row r="69" spans="1:9">
      <c r="A69" s="7"/>
      <c r="B69" s="20"/>
      <c r="C69" s="11"/>
      <c r="D69" s="14"/>
      <c r="E69" s="6"/>
      <c r="G69" s="8"/>
      <c r="H69" s="29"/>
      <c r="I69" s="14"/>
    </row>
    <row r="70" spans="1:9">
      <c r="A70" s="7"/>
      <c r="B70" s="20"/>
      <c r="C70" s="11"/>
      <c r="D70" s="14"/>
      <c r="E70" s="6"/>
      <c r="G70" s="8"/>
      <c r="H70" s="27"/>
      <c r="I70" s="14"/>
    </row>
    <row r="71" spans="1:9">
      <c r="A71" s="7"/>
      <c r="B71" s="20"/>
      <c r="C71" s="11"/>
      <c r="D71" s="14"/>
      <c r="E71" s="6"/>
      <c r="G71" s="8"/>
      <c r="H71" s="27"/>
      <c r="I71" s="14"/>
    </row>
    <row r="72" spans="1:9">
      <c r="A72" s="7"/>
      <c r="B72" s="20"/>
      <c r="C72" s="11"/>
      <c r="D72" s="14"/>
      <c r="E72" s="6"/>
      <c r="G72" s="8"/>
      <c r="H72" s="27"/>
      <c r="I72" s="14"/>
    </row>
    <row r="73" spans="1:9">
      <c r="A73" s="7"/>
      <c r="B73" s="20"/>
      <c r="C73" s="18"/>
      <c r="D73" s="14"/>
      <c r="E73" s="6"/>
      <c r="G73" s="8"/>
      <c r="H73" s="27"/>
      <c r="I73" s="14"/>
    </row>
    <row r="74" spans="1:9">
      <c r="A74" s="7"/>
      <c r="B74" s="20"/>
      <c r="C74" s="18"/>
      <c r="D74" s="14"/>
      <c r="E74" s="6"/>
      <c r="G74" s="8"/>
      <c r="H74" s="27"/>
      <c r="I74" s="14"/>
    </row>
    <row r="75" spans="1:9">
      <c r="A75" s="7"/>
      <c r="B75" s="20"/>
      <c r="C75" s="18"/>
      <c r="D75" s="14"/>
      <c r="E75" s="6"/>
      <c r="G75" s="8"/>
      <c r="H75" s="27"/>
      <c r="I75" s="14"/>
    </row>
    <row r="76" spans="1:9">
      <c r="A76" s="7"/>
      <c r="B76" s="20"/>
      <c r="C76" s="18"/>
      <c r="D76" s="14"/>
      <c r="E76" s="6"/>
      <c r="G76" s="8"/>
      <c r="H76" s="27"/>
      <c r="I76" s="14"/>
    </row>
    <row r="77" spans="1:9">
      <c r="A77" s="7"/>
      <c r="B77" s="20"/>
      <c r="C77" s="18"/>
      <c r="D77" s="14"/>
      <c r="E77" s="15"/>
      <c r="G77" s="8"/>
      <c r="H77" s="27"/>
      <c r="I77" s="14"/>
    </row>
    <row r="78" spans="1:9">
      <c r="A78" s="7"/>
      <c r="B78" s="20"/>
      <c r="C78" s="18"/>
      <c r="D78" s="14"/>
      <c r="E78" s="6"/>
      <c r="G78" s="8"/>
      <c r="H78" s="27"/>
      <c r="I78" s="14"/>
    </row>
    <row r="79" spans="1:9">
      <c r="A79" s="7"/>
      <c r="B79" s="20"/>
      <c r="C79" s="18"/>
      <c r="D79" s="14"/>
      <c r="E79" s="6"/>
      <c r="G79" s="8"/>
      <c r="H79" s="27"/>
      <c r="I79" s="14"/>
    </row>
    <row r="80" spans="1:9">
      <c r="A80" s="7"/>
      <c r="B80" s="20"/>
      <c r="C80" s="18"/>
      <c r="D80" s="14"/>
      <c r="E80" s="6"/>
      <c r="G80" s="8"/>
      <c r="H80" s="26"/>
      <c r="I80" s="10"/>
    </row>
    <row r="81" spans="1:5">
      <c r="A81" s="7"/>
      <c r="B81" s="20"/>
      <c r="C81" s="17"/>
      <c r="D81" s="10"/>
      <c r="E81" s="6"/>
    </row>
    <row r="82" spans="1:5">
      <c r="A82" s="21"/>
      <c r="B82" s="21"/>
      <c r="D82" s="31"/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</sheetData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5"/>
  <sheetViews>
    <sheetView tabSelected="1" workbookViewId="0">
      <selection activeCell="A1" sqref="A1"/>
    </sheetView>
  </sheetViews>
  <sheetFormatPr defaultColWidth="9" defaultRowHeight="13.2"/>
  <cols>
    <col min="1" max="1" width="13.5740740740741" customWidth="1"/>
    <col min="2" max="3" width="10.4259259259259" customWidth="1"/>
    <col min="4" max="4" width="17.1388888888889" customWidth="1"/>
    <col min="6" max="6" width="13.4259259259259" customWidth="1"/>
    <col min="7" max="7" width="10" customWidth="1"/>
    <col min="8" max="8" width="12.287037037037" customWidth="1"/>
    <col min="9" max="9" width="17.1388888888889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3"/>
      <c r="F1" s="1" t="s">
        <v>0</v>
      </c>
      <c r="G1" s="2" t="s">
        <v>1</v>
      </c>
      <c r="H1" s="2" t="s">
        <v>2</v>
      </c>
      <c r="I1" s="2" t="s">
        <v>3</v>
      </c>
    </row>
    <row r="2" spans="1:9">
      <c r="A2" s="4" t="s">
        <v>4</v>
      </c>
      <c r="B2" s="4">
        <v>1.5</v>
      </c>
      <c r="D2" s="5" t="s">
        <v>5</v>
      </c>
      <c r="E2" s="6"/>
      <c r="F2" s="4" t="s">
        <v>4</v>
      </c>
      <c r="G2" s="4">
        <v>10</v>
      </c>
      <c r="H2" s="5"/>
      <c r="I2" s="30" t="s">
        <v>6</v>
      </c>
    </row>
    <row r="3" spans="1:9">
      <c r="A3" s="7"/>
      <c r="B3" s="8"/>
      <c r="C3" s="9"/>
      <c r="D3" s="10"/>
      <c r="E3" s="6"/>
      <c r="F3" s="7" t="s">
        <v>14</v>
      </c>
      <c r="G3" s="8">
        <v>43877</v>
      </c>
      <c r="H3" s="11">
        <v>0.0280092592592593</v>
      </c>
      <c r="I3" s="25">
        <f>G$2/(H3*24)</f>
        <v>14.8760330578512</v>
      </c>
    </row>
    <row r="4" spans="1:9">
      <c r="A4" s="4"/>
      <c r="B4" s="4"/>
      <c r="D4" s="5"/>
      <c r="E4" s="6"/>
      <c r="F4" s="7" t="s">
        <v>21</v>
      </c>
      <c r="G4" s="8">
        <v>43009</v>
      </c>
      <c r="H4" s="11">
        <v>0.0277199074074074</v>
      </c>
      <c r="I4" s="25">
        <f>G$2/(H4*24)</f>
        <v>15.0313152400835</v>
      </c>
    </row>
    <row r="5" spans="1:9">
      <c r="A5" s="4" t="s">
        <v>4</v>
      </c>
      <c r="B5" s="4">
        <v>3</v>
      </c>
      <c r="D5" s="5" t="s">
        <v>5</v>
      </c>
      <c r="E5" s="6"/>
      <c r="F5" s="7" t="s">
        <v>14</v>
      </c>
      <c r="G5" s="8">
        <v>43217</v>
      </c>
      <c r="H5" s="11">
        <v>0.0276041666666667</v>
      </c>
      <c r="I5" s="25">
        <f>G$2/(H5*24)</f>
        <v>15.0943396226415</v>
      </c>
    </row>
    <row r="6" spans="1:9">
      <c r="A6" s="12"/>
      <c r="B6" s="8"/>
      <c r="C6" s="13"/>
      <c r="D6" s="14"/>
      <c r="E6" s="6"/>
      <c r="F6" s="7" t="s">
        <v>14</v>
      </c>
      <c r="G6" s="8">
        <v>43582</v>
      </c>
      <c r="H6" s="11">
        <v>0.0275</v>
      </c>
      <c r="I6" s="25">
        <f>G$2/(H6*24)</f>
        <v>15.1515151515152</v>
      </c>
    </row>
    <row r="7" spans="1:9">
      <c r="A7" s="12"/>
      <c r="B7" s="8"/>
      <c r="C7" s="9"/>
      <c r="D7" s="10"/>
      <c r="E7" s="6"/>
      <c r="F7" s="7" t="s">
        <v>51</v>
      </c>
      <c r="G7" s="8">
        <v>43471</v>
      </c>
      <c r="H7" s="11">
        <v>0.0274768518518519</v>
      </c>
      <c r="I7" s="25">
        <f>G$2/(H7*24)</f>
        <v>15.1642796967144</v>
      </c>
    </row>
    <row r="8" spans="1:9">
      <c r="A8" s="4"/>
      <c r="B8" s="4"/>
      <c r="D8" s="5"/>
      <c r="E8" s="6"/>
      <c r="F8" s="7" t="s">
        <v>52</v>
      </c>
      <c r="G8" s="8">
        <v>42463</v>
      </c>
      <c r="H8" s="11">
        <v>0.0271990740740741</v>
      </c>
      <c r="I8" s="25">
        <f>G$2/(H8*24)</f>
        <v>15.3191489361702</v>
      </c>
    </row>
    <row r="9" spans="1:9">
      <c r="A9" s="4" t="s">
        <v>4</v>
      </c>
      <c r="B9" s="4">
        <v>5</v>
      </c>
      <c r="D9" s="5" t="s">
        <v>5</v>
      </c>
      <c r="E9" s="15"/>
      <c r="F9" s="12" t="s">
        <v>9</v>
      </c>
      <c r="G9" s="8">
        <v>43436</v>
      </c>
      <c r="H9" s="11">
        <v>0.027037037037037</v>
      </c>
      <c r="I9" s="25">
        <f>G$2/(H9*24)</f>
        <v>15.4109589041096</v>
      </c>
    </row>
    <row r="10" spans="1:9">
      <c r="A10" s="7"/>
      <c r="B10" s="8"/>
      <c r="C10" s="13"/>
      <c r="D10" s="14"/>
      <c r="E10" s="15"/>
      <c r="F10" s="12" t="s">
        <v>18</v>
      </c>
      <c r="G10" s="8">
        <v>43701</v>
      </c>
      <c r="H10" s="11">
        <v>0.0269444444444444</v>
      </c>
      <c r="I10" s="25">
        <f>G$2/(H10*24)</f>
        <v>15.4639175257732</v>
      </c>
    </row>
    <row r="11" spans="1:9">
      <c r="A11" s="7"/>
      <c r="B11" s="8"/>
      <c r="C11" s="13"/>
      <c r="D11" s="14"/>
      <c r="E11" s="15"/>
      <c r="F11" s="12" t="s">
        <v>9</v>
      </c>
      <c r="G11" s="8">
        <v>43779</v>
      </c>
      <c r="H11" s="11">
        <v>0.0267013888888889</v>
      </c>
      <c r="I11" s="25">
        <f>G$2/(H11*24)</f>
        <v>15.6046814044213</v>
      </c>
    </row>
    <row r="12" spans="2:9">
      <c r="B12" s="8"/>
      <c r="C12" s="9"/>
      <c r="D12" s="10"/>
      <c r="E12" s="15"/>
      <c r="F12" s="12" t="s">
        <v>31</v>
      </c>
      <c r="G12" s="8">
        <v>43814</v>
      </c>
      <c r="H12" s="11">
        <v>0.0266782407407407</v>
      </c>
      <c r="I12" s="25">
        <f>G$2/(H12*24)</f>
        <v>15.6182212581345</v>
      </c>
    </row>
    <row r="13" spans="1:9">
      <c r="A13" s="12"/>
      <c r="B13" s="8"/>
      <c r="C13" s="9"/>
      <c r="D13" s="10"/>
      <c r="E13" s="15"/>
      <c r="F13" s="12" t="s">
        <v>14</v>
      </c>
      <c r="G13" s="8">
        <v>42487</v>
      </c>
      <c r="H13" s="11">
        <v>0.0264351851851852</v>
      </c>
      <c r="I13" s="25">
        <f>G$2/(H13*24)</f>
        <v>15.7618213660245</v>
      </c>
    </row>
    <row r="14" spans="1:9">
      <c r="A14" s="4" t="s">
        <v>4</v>
      </c>
      <c r="B14" s="4">
        <v>10</v>
      </c>
      <c r="D14" s="16" t="s">
        <v>5</v>
      </c>
      <c r="E14" s="15"/>
      <c r="F14" s="12" t="s">
        <v>15</v>
      </c>
      <c r="G14" s="8">
        <v>43513</v>
      </c>
      <c r="H14" s="17">
        <v>0.0262731481481481</v>
      </c>
      <c r="I14" s="10">
        <f>G$2/(H14*24)</f>
        <v>15.8590308370044</v>
      </c>
    </row>
    <row r="15" spans="2:9">
      <c r="B15" s="8"/>
      <c r="C15" s="9"/>
      <c r="D15" s="10"/>
      <c r="E15" s="15"/>
      <c r="F15" s="12"/>
      <c r="G15" s="8"/>
      <c r="H15" s="18"/>
      <c r="I15" s="14"/>
    </row>
    <row r="16" spans="1:9">
      <c r="A16" s="12"/>
      <c r="B16" s="8"/>
      <c r="C16" s="9"/>
      <c r="D16" s="10"/>
      <c r="E16" s="15"/>
      <c r="F16" s="12"/>
      <c r="G16" s="8"/>
      <c r="H16" s="18"/>
      <c r="I16" s="14"/>
    </row>
    <row r="17" spans="1:9">
      <c r="A17" s="1" t="s">
        <v>0</v>
      </c>
      <c r="B17" s="2" t="s">
        <v>1</v>
      </c>
      <c r="C17" s="2" t="s">
        <v>2</v>
      </c>
      <c r="D17" s="2" t="s">
        <v>3</v>
      </c>
      <c r="E17" s="15"/>
      <c r="F17" s="12"/>
      <c r="G17" s="8"/>
      <c r="H17" s="18"/>
      <c r="I17" s="14"/>
    </row>
    <row r="18" spans="1:5">
      <c r="A18" s="4" t="s">
        <v>4</v>
      </c>
      <c r="B18" s="4">
        <v>15</v>
      </c>
      <c r="C18" s="5"/>
      <c r="D18" s="19"/>
      <c r="E18" s="15"/>
    </row>
    <row r="19" spans="1:9">
      <c r="A19" s="12"/>
      <c r="B19" s="20"/>
      <c r="C19" s="18"/>
      <c r="D19" s="14"/>
      <c r="E19" s="15"/>
      <c r="F19" s="7"/>
      <c r="G19" s="8"/>
      <c r="H19" s="11"/>
      <c r="I19" s="25"/>
    </row>
    <row r="20" spans="1:9">
      <c r="A20" s="12"/>
      <c r="B20" s="20"/>
      <c r="C20" s="18"/>
      <c r="D20" s="14"/>
      <c r="E20" s="15"/>
      <c r="F20" s="1" t="s">
        <v>0</v>
      </c>
      <c r="G20" s="2" t="s">
        <v>1</v>
      </c>
      <c r="H20" s="2" t="s">
        <v>2</v>
      </c>
      <c r="I20" s="2" t="s">
        <v>3</v>
      </c>
    </row>
    <row r="21" spans="1:9">
      <c r="A21" s="7"/>
      <c r="B21" s="20"/>
      <c r="C21" s="18"/>
      <c r="D21" s="14"/>
      <c r="E21" s="6"/>
      <c r="F21" s="4" t="s">
        <v>4</v>
      </c>
      <c r="G21" s="4">
        <v>21.1</v>
      </c>
      <c r="I21" s="5" t="s">
        <v>27</v>
      </c>
    </row>
    <row r="22" spans="1:9">
      <c r="A22" s="7"/>
      <c r="B22" s="20"/>
      <c r="C22" s="18"/>
      <c r="D22" s="14"/>
      <c r="E22" s="6"/>
      <c r="F22" s="21" t="s">
        <v>22</v>
      </c>
      <c r="G22" s="8">
        <v>42308</v>
      </c>
      <c r="H22" s="22">
        <v>0.0627314814814815</v>
      </c>
      <c r="I22" s="14">
        <f t="shared" ref="I22:I26" si="0">21.1/(H22*24)</f>
        <v>14.0147601476015</v>
      </c>
    </row>
    <row r="23" spans="1:9">
      <c r="A23" s="4" t="s">
        <v>4</v>
      </c>
      <c r="B23" s="4">
        <v>42.195</v>
      </c>
      <c r="D23" s="5" t="s">
        <v>42</v>
      </c>
      <c r="E23" s="6"/>
      <c r="F23" s="21" t="s">
        <v>15</v>
      </c>
      <c r="G23" s="8">
        <v>42673</v>
      </c>
      <c r="H23" s="22">
        <v>0.0627314814814815</v>
      </c>
      <c r="I23" s="14">
        <f t="shared" si="0"/>
        <v>14.0147601476015</v>
      </c>
    </row>
    <row r="24" spans="1:9">
      <c r="A24" s="7" t="s">
        <v>53</v>
      </c>
      <c r="B24" s="20">
        <v>43715</v>
      </c>
      <c r="C24" s="23">
        <v>0.179826388888889</v>
      </c>
      <c r="D24" s="14">
        <f>42.195/(C24*24)</f>
        <v>9.77679088627148</v>
      </c>
      <c r="E24" s="6"/>
      <c r="F24" s="21" t="s">
        <v>19</v>
      </c>
      <c r="G24" s="8">
        <v>43898</v>
      </c>
      <c r="H24" s="22">
        <v>0.058587962962963</v>
      </c>
      <c r="I24" s="14">
        <f t="shared" si="0"/>
        <v>15.0059265112604</v>
      </c>
    </row>
    <row r="25" spans="1:9">
      <c r="A25" s="12" t="s">
        <v>11</v>
      </c>
      <c r="B25" s="20">
        <v>42470</v>
      </c>
      <c r="C25" s="24">
        <v>0.137199074074074</v>
      </c>
      <c r="D25" s="10">
        <f>42.195/(C25*24)</f>
        <v>12.8144086384343</v>
      </c>
      <c r="E25" s="6"/>
      <c r="F25" s="21" t="s">
        <v>9</v>
      </c>
      <c r="G25" s="8">
        <v>42343</v>
      </c>
      <c r="H25" s="22">
        <v>0.0584490740740741</v>
      </c>
      <c r="I25" s="14">
        <f t="shared" si="0"/>
        <v>15.0415841584158</v>
      </c>
    </row>
    <row r="26" spans="1:9">
      <c r="A26" s="7"/>
      <c r="B26" s="20"/>
      <c r="C26" s="11"/>
      <c r="D26" s="25"/>
      <c r="E26" s="6"/>
      <c r="F26" t="s">
        <v>8</v>
      </c>
      <c r="G26" s="8">
        <v>43485</v>
      </c>
      <c r="H26" s="26">
        <v>0.0575462962962963</v>
      </c>
      <c r="I26" s="10">
        <f t="shared" si="0"/>
        <v>15.277554304103</v>
      </c>
    </row>
    <row r="27" spans="5:9">
      <c r="E27" s="6"/>
      <c r="F27" s="21"/>
      <c r="G27" s="8"/>
      <c r="H27" s="27"/>
      <c r="I27" s="14"/>
    </row>
    <row r="28" spans="5:9">
      <c r="E28" s="6"/>
      <c r="F28" s="21"/>
      <c r="G28" s="8"/>
      <c r="H28" s="27"/>
      <c r="I28" s="14"/>
    </row>
    <row r="29" spans="5:9">
      <c r="E29" s="6"/>
      <c r="F29" s="21"/>
      <c r="G29" s="8"/>
      <c r="H29" s="27"/>
      <c r="I29" s="14"/>
    </row>
    <row r="30" spans="1:9">
      <c r="A30" s="7"/>
      <c r="B30" s="20"/>
      <c r="C30" s="23"/>
      <c r="D30" s="14"/>
      <c r="E30" s="6"/>
      <c r="F30" s="21"/>
      <c r="G30" s="8"/>
      <c r="H30" s="27"/>
      <c r="I30" s="14"/>
    </row>
    <row r="31" spans="5:9">
      <c r="E31" s="6"/>
      <c r="F31" s="21"/>
      <c r="G31" s="8"/>
      <c r="H31" s="27"/>
      <c r="I31" s="14"/>
    </row>
    <row r="32" spans="5:9">
      <c r="E32" s="6"/>
      <c r="F32" s="21"/>
      <c r="G32" s="8"/>
      <c r="H32" s="27"/>
      <c r="I32" s="14"/>
    </row>
    <row r="33" spans="5:9">
      <c r="E33" s="6"/>
      <c r="F33" s="21"/>
      <c r="G33" s="8"/>
      <c r="H33" s="27"/>
      <c r="I33" s="14"/>
    </row>
    <row r="34" spans="5:9">
      <c r="E34" s="6"/>
      <c r="F34" s="21"/>
      <c r="G34" s="8"/>
      <c r="H34" s="27"/>
      <c r="I34" s="14"/>
    </row>
    <row r="35" spans="5:9">
      <c r="E35" s="6"/>
      <c r="F35" s="21"/>
      <c r="G35" s="8"/>
      <c r="H35" s="27"/>
      <c r="I35" s="14"/>
    </row>
    <row r="36" spans="5:9">
      <c r="E36" s="6"/>
      <c r="F36" s="21"/>
      <c r="G36" s="8"/>
      <c r="H36" s="27"/>
      <c r="I36" s="14"/>
    </row>
    <row r="37" spans="5:9">
      <c r="E37" s="6"/>
      <c r="F37" s="21"/>
      <c r="G37" s="8"/>
      <c r="H37" s="27"/>
      <c r="I37" s="14"/>
    </row>
    <row r="38" spans="5:5">
      <c r="E38" s="6"/>
    </row>
    <row r="39" spans="5:9">
      <c r="E39" s="6"/>
      <c r="F39" s="7"/>
      <c r="G39" s="8"/>
      <c r="H39" s="28"/>
      <c r="I39" s="25"/>
    </row>
    <row r="40" spans="5:9">
      <c r="E40" s="6"/>
      <c r="G40" s="8"/>
      <c r="H40" s="28"/>
      <c r="I40" s="25"/>
    </row>
    <row r="41" spans="5:9">
      <c r="E41" s="6"/>
      <c r="F41" s="7"/>
      <c r="G41" s="8"/>
      <c r="H41" s="28"/>
      <c r="I41" s="25"/>
    </row>
    <row r="42" spans="5:9">
      <c r="E42" s="6"/>
      <c r="G42" s="8"/>
      <c r="H42" s="28"/>
      <c r="I42" s="25"/>
    </row>
    <row r="43" spans="5:9">
      <c r="E43" s="6"/>
      <c r="G43" s="8"/>
      <c r="H43" s="28"/>
      <c r="I43" s="25"/>
    </row>
    <row r="44" spans="5:9">
      <c r="E44" s="6"/>
      <c r="G44" s="8"/>
      <c r="H44" s="29"/>
      <c r="I44" s="25"/>
    </row>
    <row r="45" spans="1:9">
      <c r="A45" s="7"/>
      <c r="B45" s="20"/>
      <c r="C45" s="23"/>
      <c r="D45" s="14"/>
      <c r="E45" s="6"/>
      <c r="G45" s="8"/>
      <c r="H45" s="29"/>
      <c r="I45" s="25"/>
    </row>
    <row r="46" spans="1:9">
      <c r="A46" s="7"/>
      <c r="B46" s="20"/>
      <c r="C46" s="23"/>
      <c r="D46" s="14"/>
      <c r="E46" s="6"/>
      <c r="G46" s="8"/>
      <c r="H46" s="29"/>
      <c r="I46" s="25"/>
    </row>
    <row r="47" spans="1:9">
      <c r="A47" s="7"/>
      <c r="B47" s="20"/>
      <c r="C47" s="23"/>
      <c r="D47" s="14"/>
      <c r="E47" s="6"/>
      <c r="G47" s="8"/>
      <c r="H47" s="29"/>
      <c r="I47" s="25"/>
    </row>
    <row r="48" spans="5:9">
      <c r="E48" s="6"/>
      <c r="G48" s="8"/>
      <c r="H48" s="29"/>
      <c r="I48" s="25"/>
    </row>
    <row r="49" spans="5:9">
      <c r="E49" s="6"/>
      <c r="G49" s="8"/>
      <c r="H49" s="29"/>
      <c r="I49" s="25"/>
    </row>
    <row r="50" spans="5:9">
      <c r="E50" s="6"/>
      <c r="G50" s="8"/>
      <c r="H50" s="29"/>
      <c r="I50" s="14"/>
    </row>
    <row r="51" spans="1:9">
      <c r="A51" s="7"/>
      <c r="B51" s="20"/>
      <c r="C51" s="23"/>
      <c r="D51" s="14"/>
      <c r="E51" s="6"/>
      <c r="G51" s="8"/>
      <c r="H51" s="29"/>
      <c r="I51" s="14"/>
    </row>
    <row r="52" spans="1:9">
      <c r="A52" s="7"/>
      <c r="B52" s="20"/>
      <c r="C52" s="23"/>
      <c r="D52" s="14"/>
      <c r="E52" s="6"/>
      <c r="G52" s="8"/>
      <c r="H52" s="29"/>
      <c r="I52" s="14"/>
    </row>
    <row r="53" spans="1:9">
      <c r="A53" s="7"/>
      <c r="B53" s="20"/>
      <c r="C53" s="23"/>
      <c r="D53" s="14"/>
      <c r="E53" s="6"/>
      <c r="G53" s="8"/>
      <c r="H53" s="28"/>
      <c r="I53" s="14"/>
    </row>
    <row r="54" spans="1:9">
      <c r="A54" s="7"/>
      <c r="B54" s="20"/>
      <c r="C54" s="23"/>
      <c r="D54" s="14"/>
      <c r="E54" s="6"/>
      <c r="G54" s="8"/>
      <c r="H54" s="27"/>
      <c r="I54" s="14"/>
    </row>
    <row r="55" spans="1:5">
      <c r="A55" s="7"/>
      <c r="B55" s="20"/>
      <c r="C55" s="23"/>
      <c r="D55" s="14"/>
      <c r="E55" s="6"/>
    </row>
    <row r="56" spans="1:9">
      <c r="A56" s="7"/>
      <c r="B56" s="20"/>
      <c r="C56" s="24"/>
      <c r="D56" s="10"/>
      <c r="E56" s="6"/>
      <c r="G56" s="8"/>
      <c r="H56" s="27"/>
      <c r="I56" s="14"/>
    </row>
    <row r="57" spans="1:9">
      <c r="A57" s="7"/>
      <c r="B57" s="20"/>
      <c r="C57" s="18"/>
      <c r="D57" s="14"/>
      <c r="E57" s="6"/>
      <c r="G57" s="8"/>
      <c r="H57" s="27"/>
      <c r="I57" s="14"/>
    </row>
    <row r="58" spans="1:9">
      <c r="A58" s="7"/>
      <c r="B58" s="20"/>
      <c r="C58" s="18"/>
      <c r="D58" s="14"/>
      <c r="E58" s="6"/>
      <c r="G58" s="8"/>
      <c r="H58" s="27"/>
      <c r="I58" s="14"/>
    </row>
    <row r="59" spans="1:9">
      <c r="A59" s="7"/>
      <c r="B59" s="20"/>
      <c r="C59" s="18"/>
      <c r="D59" s="14"/>
      <c r="E59" s="6"/>
      <c r="G59" s="8"/>
      <c r="H59" s="29"/>
      <c r="I59" s="14"/>
    </row>
    <row r="60" spans="1:9">
      <c r="A60" s="7"/>
      <c r="B60" s="20"/>
      <c r="C60" s="18"/>
      <c r="D60" s="14"/>
      <c r="E60" s="6"/>
      <c r="G60" s="8"/>
      <c r="H60" s="27"/>
      <c r="I60" s="14"/>
    </row>
    <row r="61" spans="1:9">
      <c r="A61" s="7"/>
      <c r="B61" s="20"/>
      <c r="C61" s="18"/>
      <c r="D61" s="14"/>
      <c r="E61" s="6"/>
      <c r="G61" s="8"/>
      <c r="H61" s="27"/>
      <c r="I61" s="14"/>
    </row>
    <row r="62" spans="1:9">
      <c r="A62" s="7"/>
      <c r="B62" s="20"/>
      <c r="C62" s="18"/>
      <c r="D62" s="14"/>
      <c r="E62" s="6"/>
      <c r="G62" s="8"/>
      <c r="H62" s="29"/>
      <c r="I62" s="14"/>
    </row>
    <row r="63" spans="1:9">
      <c r="A63" s="7"/>
      <c r="B63" s="20"/>
      <c r="C63" s="18"/>
      <c r="D63" s="14"/>
      <c r="E63" s="6"/>
      <c r="G63" s="8"/>
      <c r="H63" s="27"/>
      <c r="I63" s="14"/>
    </row>
    <row r="64" spans="1:9">
      <c r="A64" s="7"/>
      <c r="B64" s="20"/>
      <c r="C64" s="18"/>
      <c r="D64" s="14"/>
      <c r="E64" s="6"/>
      <c r="G64" s="8"/>
      <c r="H64" s="27"/>
      <c r="I64" s="14"/>
    </row>
    <row r="65" spans="1:9">
      <c r="A65" s="7"/>
      <c r="B65" s="20"/>
      <c r="C65" s="18"/>
      <c r="D65" s="14"/>
      <c r="E65" s="6"/>
      <c r="G65" s="8"/>
      <c r="H65" s="27"/>
      <c r="I65" s="14"/>
    </row>
    <row r="66" spans="1:9">
      <c r="A66" s="7"/>
      <c r="B66" s="20"/>
      <c r="C66" s="18"/>
      <c r="D66" s="14"/>
      <c r="E66" s="6"/>
      <c r="G66" s="8"/>
      <c r="H66" s="27"/>
      <c r="I66" s="14"/>
    </row>
    <row r="67" spans="1:9">
      <c r="A67" s="7"/>
      <c r="B67" s="20"/>
      <c r="C67" s="18"/>
      <c r="D67" s="14"/>
      <c r="E67" s="6"/>
      <c r="G67" s="8"/>
      <c r="H67" s="27"/>
      <c r="I67" s="14"/>
    </row>
    <row r="68" spans="1:9">
      <c r="A68" s="7"/>
      <c r="B68" s="20"/>
      <c r="C68" s="11"/>
      <c r="D68" s="14"/>
      <c r="E68" s="6"/>
      <c r="G68" s="8"/>
      <c r="H68" s="27"/>
      <c r="I68" s="14"/>
    </row>
    <row r="69" spans="1:9">
      <c r="A69" s="7"/>
      <c r="B69" s="20"/>
      <c r="C69" s="11"/>
      <c r="D69" s="14"/>
      <c r="E69" s="6"/>
      <c r="G69" s="8"/>
      <c r="H69" s="29"/>
      <c r="I69" s="14"/>
    </row>
    <row r="70" spans="1:9">
      <c r="A70" s="7"/>
      <c r="B70" s="20"/>
      <c r="C70" s="11"/>
      <c r="D70" s="14"/>
      <c r="E70" s="6"/>
      <c r="G70" s="8"/>
      <c r="H70" s="27"/>
      <c r="I70" s="14"/>
    </row>
    <row r="71" spans="1:9">
      <c r="A71" s="7"/>
      <c r="B71" s="20"/>
      <c r="C71" s="11"/>
      <c r="D71" s="14"/>
      <c r="E71" s="6"/>
      <c r="G71" s="8"/>
      <c r="H71" s="27"/>
      <c r="I71" s="14"/>
    </row>
    <row r="72" spans="1:9">
      <c r="A72" s="7"/>
      <c r="B72" s="20"/>
      <c r="C72" s="11"/>
      <c r="D72" s="14"/>
      <c r="E72" s="6"/>
      <c r="G72" s="8"/>
      <c r="H72" s="27"/>
      <c r="I72" s="14"/>
    </row>
    <row r="73" spans="1:9">
      <c r="A73" s="7"/>
      <c r="B73" s="20"/>
      <c r="C73" s="18"/>
      <c r="D73" s="14"/>
      <c r="E73" s="6"/>
      <c r="G73" s="8"/>
      <c r="H73" s="27"/>
      <c r="I73" s="14"/>
    </row>
    <row r="74" spans="1:9">
      <c r="A74" s="7"/>
      <c r="B74" s="20"/>
      <c r="C74" s="18"/>
      <c r="D74" s="14"/>
      <c r="E74" s="6"/>
      <c r="G74" s="8"/>
      <c r="H74" s="27"/>
      <c r="I74" s="14"/>
    </row>
    <row r="75" spans="1:9">
      <c r="A75" s="7"/>
      <c r="B75" s="20"/>
      <c r="C75" s="18"/>
      <c r="D75" s="14"/>
      <c r="E75" s="6"/>
      <c r="G75" s="8"/>
      <c r="H75" s="27"/>
      <c r="I75" s="14"/>
    </row>
    <row r="76" spans="1:9">
      <c r="A76" s="7"/>
      <c r="B76" s="20"/>
      <c r="C76" s="18"/>
      <c r="D76" s="14"/>
      <c r="E76" s="6"/>
      <c r="G76" s="8"/>
      <c r="H76" s="27"/>
      <c r="I76" s="14"/>
    </row>
    <row r="77" spans="1:9">
      <c r="A77" s="7"/>
      <c r="B77" s="20"/>
      <c r="C77" s="18"/>
      <c r="D77" s="14"/>
      <c r="E77" s="15"/>
      <c r="G77" s="8"/>
      <c r="H77" s="27"/>
      <c r="I77" s="14"/>
    </row>
    <row r="78" spans="1:9">
      <c r="A78" s="7"/>
      <c r="B78" s="20"/>
      <c r="C78" s="18"/>
      <c r="D78" s="14"/>
      <c r="E78" s="6"/>
      <c r="G78" s="8"/>
      <c r="H78" s="27"/>
      <c r="I78" s="14"/>
    </row>
    <row r="79" spans="1:9">
      <c r="A79" s="7"/>
      <c r="B79" s="20"/>
      <c r="C79" s="18"/>
      <c r="D79" s="14"/>
      <c r="E79" s="6"/>
      <c r="G79" s="8"/>
      <c r="H79" s="27"/>
      <c r="I79" s="14"/>
    </row>
    <row r="80" spans="1:9">
      <c r="A80" s="7"/>
      <c r="B80" s="20"/>
      <c r="C80" s="18"/>
      <c r="D80" s="14"/>
      <c r="E80" s="6"/>
      <c r="G80" s="8"/>
      <c r="H80" s="26"/>
      <c r="I80" s="10"/>
    </row>
    <row r="81" spans="1:5">
      <c r="A81" s="7"/>
      <c r="B81" s="20"/>
      <c r="C81" s="17"/>
      <c r="D81" s="10"/>
      <c r="E81" s="6"/>
    </row>
    <row r="82" spans="1:5">
      <c r="A82" s="21"/>
      <c r="B82" s="21"/>
      <c r="D82" s="31"/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</sheetData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2"/>
  <sheetData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MeesPierson N.V.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Overall</vt:lpstr>
      <vt:lpstr>Sen</vt:lpstr>
      <vt:lpstr>H40</vt:lpstr>
      <vt:lpstr>H45</vt:lpstr>
      <vt:lpstr>H50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berg</dc:creator>
  <cp:lastModifiedBy>ronba</cp:lastModifiedBy>
  <dcterms:created xsi:type="dcterms:W3CDTF">2001-04-26T09:33:00Z</dcterms:created>
  <cp:lastPrinted>2002-07-24T09:28:00Z</cp:lastPrinted>
  <dcterms:modified xsi:type="dcterms:W3CDTF">2020-03-08T22:44:13Z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1033-11.2.0.9107</vt:lpwstr>
  </property>
</Properties>
</file>